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126"/>
  <workbookPr defaultThemeVersion="124226"/>
  <mc:AlternateContent xmlns:mc="http://schemas.openxmlformats.org/markup-compatibility/2006">
    <mc:Choice Requires="x15">
      <x15ac:absPath xmlns:x15ac="http://schemas.microsoft.com/office/spreadsheetml/2010/11/ac" url="C:\Users\Juridica 3\Desktop\"/>
    </mc:Choice>
  </mc:AlternateContent>
  <xr:revisionPtr revIDLastSave="0" documentId="13_ncr:1_{1CA2575A-4186-4414-A0C4-F7135F537A35}" xr6:coauthVersionLast="40" xr6:coauthVersionMax="40" xr10:uidLastSave="{00000000-0000-0000-0000-000000000000}"/>
  <bookViews>
    <workbookView xWindow="0" yWindow="0" windowWidth="19200" windowHeight="6888" tabRatio="324" firstSheet="19" activeTab="21" xr2:uid="{00000000-000D-0000-FFFF-FFFF00000000}"/>
  </bookViews>
  <sheets>
    <sheet name="transito" sheetId="1" r:id="rId1"/>
    <sheet name="TICS" sheetId="2" r:id="rId2"/>
    <sheet name="seguridad" sheetId="15" r:id="rId3"/>
    <sheet name="IMRD" sheetId="16" r:id="rId4"/>
    <sheet name="postconflito" sheetId="18" r:id="rId5"/>
    <sheet name="Planeación" sheetId="19" r:id="rId6"/>
    <sheet name="Equidad y genero" sheetId="20" r:id="rId7"/>
    <sheet name="Educación" sheetId="22" r:id="rId8"/>
    <sheet name="Desarrollo Social" sheetId="23" r:id="rId9"/>
    <sheet name="Contabilidad" sheetId="25" r:id="rId10"/>
    <sheet name="Banco del progreso" sheetId="26" r:id="rId11"/>
    <sheet name="Control Interno" sheetId="33" r:id="rId12"/>
    <sheet name="Tesoreria" sheetId="34" r:id="rId13"/>
    <sheet name="Salud" sheetId="35" r:id="rId14"/>
    <sheet name="cultura" sheetId="37" r:id="rId15"/>
    <sheet name="Hacienda" sheetId="38" r:id="rId16"/>
    <sheet name="Control Disciplinario" sheetId="39" r:id="rId17"/>
    <sheet name="Secretaria General" sheetId="40" r:id="rId18"/>
    <sheet name="Bienestar social" sheetId="41" r:id="rId19"/>
    <sheet name="Hoja1" sheetId="43" r:id="rId20"/>
    <sheet name="Sisben" sheetId="42" r:id="rId21"/>
    <sheet name="Riesgos" sheetId="44" r:id="rId22"/>
  </sheets>
  <calcPr calcId="181029"/>
</workbook>
</file>

<file path=xl/calcChain.xml><?xml version="1.0" encoding="utf-8"?>
<calcChain xmlns="http://schemas.openxmlformats.org/spreadsheetml/2006/main">
  <c r="L15" i="37" l="1"/>
  <c r="L13" i="37"/>
  <c r="L12" i="37"/>
  <c r="L11" i="37"/>
  <c r="R6" i="35"/>
  <c r="T6" i="35" s="1"/>
  <c r="L29" i="18" l="1"/>
</calcChain>
</file>

<file path=xl/sharedStrings.xml><?xml version="1.0" encoding="utf-8"?>
<sst xmlns="http://schemas.openxmlformats.org/spreadsheetml/2006/main" count="4523" uniqueCount="1918">
  <si>
    <t>SISTEMA DE GESTIÒN DE CALIDAD Y SISTEMA DE CONTROL INTERNO</t>
  </si>
  <si>
    <t>VERSION:2</t>
  </si>
  <si>
    <t>APOYO A LA GESTIÒN INSTITUCIONAL</t>
  </si>
  <si>
    <t>GESTIÒN ADMINISTRACIÒN MUNICIPAL.</t>
  </si>
  <si>
    <t>GESTIÒN DOCUMENTAL, ARCHIVO Y CORRESPONDENCIA</t>
  </si>
  <si>
    <t>MACROPROCESO</t>
  </si>
  <si>
    <t>PROCESO</t>
  </si>
  <si>
    <t>SUBPROCESO</t>
  </si>
  <si>
    <t>NOMBRE DEL  SUBPROCESO:</t>
  </si>
  <si>
    <t>PLANEACION MUNICIPAL</t>
  </si>
  <si>
    <t>DEPENDENCIA RESPONSABLE</t>
  </si>
  <si>
    <t>REPORTE Y SEGUIMIENTO POR PARTE DE CONTROL INTERNO DE GESTION</t>
  </si>
  <si>
    <t>ACTIVIDAD</t>
  </si>
  <si>
    <t>INDICADOR</t>
  </si>
  <si>
    <t>RECURSOS</t>
  </si>
  <si>
    <t>OBSERVACIONES</t>
  </si>
  <si>
    <t>AUTOCALIFICAION VERIFICABLE</t>
  </si>
  <si>
    <t xml:space="preserve">RESULTADOS </t>
  </si>
  <si>
    <t>N°</t>
  </si>
  <si>
    <t xml:space="preserve">OBJETIVO PLAN
ESTRETÉGICO
</t>
  </si>
  <si>
    <t>DESCRIPCIÓN ACTIVIDAD</t>
  </si>
  <si>
    <t>TIPO DE INDICADOR</t>
  </si>
  <si>
    <t>META</t>
  </si>
  <si>
    <t>LINEA DE BASE</t>
  </si>
  <si>
    <t xml:space="preserve">
PERIOCIDAD
</t>
  </si>
  <si>
    <t>ANALISIS DEL INDICADOR</t>
  </si>
  <si>
    <t>PROGRAMA</t>
  </si>
  <si>
    <t>PROYECTO</t>
  </si>
  <si>
    <t>LINEA  DE BASE</t>
  </si>
  <si>
    <t>FECHA DE INICIO PROGRAMADA</t>
  </si>
  <si>
    <t>FECHA DE  FINAL PROGRAMADA</t>
  </si>
  <si>
    <t>VALOR  EN $</t>
  </si>
  <si>
    <t>FUENTE DE FINANCIACIÓN</t>
  </si>
  <si>
    <t>Relacionar los detalles importantes</t>
  </si>
  <si>
    <t>RANGOS DE CALIFICACIÒN</t>
  </si>
  <si>
    <t>Relacione lo básico logrado con la inversión ejecutada</t>
  </si>
  <si>
    <t>FECHA REAL DE TERMINACIÓN</t>
  </si>
  <si>
    <t>VARIABLES</t>
  </si>
  <si>
    <t>RESULTADO INDICADOR</t>
  </si>
  <si>
    <t>% EJECUCIÒN (Resultado/Meta*100)</t>
  </si>
  <si>
    <t>RANGO EN QUE SE UBICA</t>
  </si>
  <si>
    <t>MINIMO</t>
  </si>
  <si>
    <t>ACEPTABLE</t>
  </si>
  <si>
    <t>SATISFCTORIO</t>
  </si>
  <si>
    <t>NUMERADOR</t>
  </si>
  <si>
    <t>DENOMINADOR</t>
  </si>
  <si>
    <t>Formato Elaborado por Planeación Municipal: Nhora Chaustre y Ramón Mario Uribe Rojas</t>
  </si>
  <si>
    <t>Diligenciado por:</t>
  </si>
  <si>
    <t>Aprobò.</t>
  </si>
  <si>
    <t>Luz Marina Peña</t>
  </si>
  <si>
    <t>Cargo: Profesionales Universitarios</t>
  </si>
  <si>
    <t>Cargo:</t>
  </si>
  <si>
    <t xml:space="preserve">Jefe oficina Control Interno de Gestión             </t>
  </si>
  <si>
    <t>Fecha:</t>
  </si>
  <si>
    <t>Definir paraderos de buses</t>
  </si>
  <si>
    <t>Mantenimiento correctivo y preventivo de las 102 intersecciones semaforizadas de la ciudad. (416)</t>
  </si>
  <si>
    <t>Modernización de intersecciones semafórizadas</t>
  </si>
  <si>
    <t>Ampliación de  intersecciones semaforizadas</t>
  </si>
  <si>
    <t>Implementación y puesta en marcha de zonas azules</t>
  </si>
  <si>
    <t>Instalación de 8.000 nuevas señales verticales</t>
  </si>
  <si>
    <t>Demarcación de 60.000 metros cuadrados de señalización horizontal</t>
  </si>
  <si>
    <t>Implementación de un día sin carro anualmente (4)</t>
  </si>
  <si>
    <t>Celebrar e implementar Convenio con la Policía Nacional</t>
  </si>
  <si>
    <t>Puesta en marcha Parque Temático de Tránsito en la ciudadela de Atalaya</t>
  </si>
  <si>
    <t>Plan de competitividad institucional para el mejoramiento de operatividad y eficiencia en la prestacion de servicios en la Secretaria de Transito.</t>
  </si>
  <si>
    <t>Adquirir el 100% de las Especies Venales y combustibles requeridos para la operación.</t>
  </si>
  <si>
    <t>Fortalecimiento Institucional</t>
  </si>
  <si>
    <t>Lograr el entrenamiento de 130 mujeres cabeza de hogar en aspectos relacionados con la educacion vial.</t>
  </si>
  <si>
    <t>Implementacion y ejecucion de programas de Educacion y Seguridad Vial.</t>
  </si>
  <si>
    <t>proponer a la cicudadania (Peatones-. Conductores) una metodologia  educativa y novedosa que permitan generar conciencia vial.</t>
  </si>
  <si>
    <t>implementar jornadas de educacion vial, como alternativapara generar concienciavial y atender los indices de accidentalidad que se presentan en el municipio.</t>
  </si>
  <si>
    <t>Reestructuración de rutas urbanas, definición de paraderos de buses, definición y autorización de corredores viales para al transporte intermunicipal, nacional y metropolitano.</t>
  </si>
  <si>
    <t xml:space="preserve">Definir  y señalar paraderos de buses </t>
  </si>
  <si>
    <t>Mantenimiento correctivo y preventivo de la red semaforizada de la ciudad de San José de Cúcuta</t>
  </si>
  <si>
    <t>Modernización, ampliación e instalación Red Semafórica y de cámaras para la detección electrónica de infracciones de tránsito</t>
  </si>
  <si>
    <t>Modernizar intersecciones semaforizadas</t>
  </si>
  <si>
    <t xml:space="preserve">Ampliar la red semaforizada </t>
  </si>
  <si>
    <t>Recuperación del espacio público, implementación de zonas amarillas e implementación del pico y placa</t>
  </si>
  <si>
    <t>Reorganización vial - demarcación y señalización</t>
  </si>
  <si>
    <t>Instalación de nuevas señales verticales</t>
  </si>
  <si>
    <t xml:space="preserve">Señalización horizontal de metros cuadrados </t>
  </si>
  <si>
    <t>Control y vigilancia de la emisión de gases por fuentes móviles y Día sin carro</t>
  </si>
  <si>
    <t>Realización del Día sin Carro</t>
  </si>
  <si>
    <t xml:space="preserve">Convenio con Policía Nacional para el control Operativo de Tránsito </t>
  </si>
  <si>
    <t>Celebración del Convenio con la Policía Nacional para el control operativo</t>
  </si>
  <si>
    <t>Capacitación, sensibilización en Educación en Seguridad Vial, Cultura ciudadana</t>
  </si>
  <si>
    <t>Puesta en marcha del Parque Temático en la ciudadela de Atalaya</t>
  </si>
  <si>
    <t>Fortalecimiento  institucional en la operación interna de la Secretaría de Tránsito para generar celeridad en los procesos y productividad en el desarrollo diario de la entidad.</t>
  </si>
  <si>
    <t xml:space="preserve">Arrendamiento de la nueva sede.  </t>
  </si>
  <si>
    <t>Adquisición de especies venales, combustibles y lubricantes</t>
  </si>
  <si>
    <t>Adquisición del 100% de combustibles  requeridos</t>
  </si>
  <si>
    <t>Adquisición de especies venales, Placas, liciencias de transito y de conduccion.</t>
  </si>
  <si>
    <t>Adquisición del 100% de especies venales requeridos</t>
  </si>
  <si>
    <t>Entrenamiento de 130 mujeres cabeza de hogarpara regulacion vial.</t>
  </si>
  <si>
    <t>Implementacion de programas de seguridad vial  y Educacion Vial.</t>
  </si>
  <si>
    <t>Comparendos Pedagogicos.</t>
  </si>
  <si>
    <t>Implementar Jornadas de educacion vial.</t>
  </si>
  <si>
    <t>Mantenimiento correctivo y preventivo de las intersecciones semaforizadas de la ciudad. (104)</t>
  </si>
  <si>
    <t>Ampliación de intersecciones semaforizadas</t>
  </si>
  <si>
    <t>Implementación y puesta en marcha de  zonas azules</t>
  </si>
  <si>
    <t>Instalación de  nuevas señales verticales</t>
  </si>
  <si>
    <t>Demarcación de metros cuadrados de señalización horizontal</t>
  </si>
  <si>
    <t>Demarcación de  metros cuadrados de señalización horizontal</t>
  </si>
  <si>
    <t>Fortalecimiento  institucional atraves del arrendamiento , acesariao para el  funcionaamiento interno de las operaciones realizadas en la Secretaria de Transito.</t>
  </si>
  <si>
    <t>Adquirir el 100% de las Especies Venales equeridos para la operación.</t>
  </si>
  <si>
    <t>Paraderos demarcados</t>
  </si>
  <si>
    <t>No. De intersecciones semaforizadas con mantenimiento</t>
  </si>
  <si>
    <t>No. De intersecciones semafóricas modernizadas</t>
  </si>
  <si>
    <t>No. De intersecciones semafóricas ampliadas</t>
  </si>
  <si>
    <t>Zonas azules implementadas</t>
  </si>
  <si>
    <t>Nuevas señales verticales</t>
  </si>
  <si>
    <t>Mts.2 demarcados</t>
  </si>
  <si>
    <t>Decreto Día sin carro</t>
  </si>
  <si>
    <t>Convenio Celebrado</t>
  </si>
  <si>
    <t>Parque Temático en marcha</t>
  </si>
  <si>
    <t>Arrendamiento</t>
  </si>
  <si>
    <t>Combustibles adquiridos</t>
  </si>
  <si>
    <t>Especies venales  adquiridos</t>
  </si>
  <si>
    <t>Capacitacion, sensibilizacion en educacion y cultura vial.</t>
  </si>
  <si>
    <t>Promotoras Viales.</t>
  </si>
  <si>
    <t>Programas de Seguridad Vial.</t>
  </si>
  <si>
    <t>Generar conciencia vial en peatones y conductores</t>
  </si>
  <si>
    <t>Campañas pedagogicas.</t>
  </si>
  <si>
    <t>Aumentar la capacidad de educacion vial para asi disminuir los indices de accidentalidad.</t>
  </si>
  <si>
    <t>Jornadas Educativas.</t>
  </si>
  <si>
    <t>-</t>
  </si>
  <si>
    <t xml:space="preserve"> -</t>
  </si>
  <si>
    <t>RECURSOS MULTAS</t>
  </si>
  <si>
    <t xml:space="preserve"> - </t>
  </si>
  <si>
    <t>FECHA:  SEPT 2018</t>
  </si>
  <si>
    <t xml:space="preserve">Fecha: </t>
  </si>
  <si>
    <t>DECRETO # 0243  DEL 22 MARZO DE 2018</t>
  </si>
  <si>
    <t>Realizar el mantenimiento preventivo y correctivo de las 103 intersecciones semaforizadas de la ciudad</t>
  </si>
  <si>
    <t>CONVENIO INTERADMINISTRATIVO No. 011 APORTE ANSV(AGENCIA NACIONAL SEGURIDAD VIAL) $750.000.000.  APORTE DEL MUNICIPIO $100.000.000</t>
  </si>
  <si>
    <t>RECURSOS MULTAS #13230909105</t>
  </si>
  <si>
    <t>RECURSOS MULTAS #13230909106</t>
  </si>
  <si>
    <t xml:space="preserve">APOYO A LA GESTION PARA EL FORTALECIMIENTO DE LAS CAMPAÑAS EDUCATIVAS EN PREVENCION Y SEGURIDAD VIAL </t>
  </si>
  <si>
    <t xml:space="preserve">CONVENIO INTERADMINISTRATIVO No. 1250-2017 SUSCRITO ENTRE LA POLICIA NACIONAL CON ALCALDIA SAN JOSE DE CUCUTA </t>
  </si>
  <si>
    <t>ADQUISICION DE ESPECIES VENALES COMBUSTIBLE Y LUBRICANTES # 13230909104</t>
  </si>
  <si>
    <t>CONTRATO # 2465 CELEBRADO CON EL CONSORCIO SERVICIOS DE TRANSITO Y MOVILIDAD DE CÚCUTA Y EL MUNICIPIO DE SAN JOSE DE CUCUTA</t>
  </si>
  <si>
    <t>CONTRATO # 1618 SUMINISTRO DE COMBUSTIBLE (GASOLINA
CORRIENTE Y ACPM) VEHICULOS DE
LA SECRETARIA DE TRANSITO Y 
TRANSPORTE Y LA POLICIA NACIONAL
ADSCRITOS A TRANSITO URBANO DEL
MUNICIPIO SAN JOSE DE CUCUTA</t>
  </si>
  <si>
    <t>PLAN DE ACCIÓN SECRETARIA DE TRANSITO Y TRANSPORTE</t>
  </si>
  <si>
    <t>ESTAS CAMPAÑAS SE REALIZARON SEGÚN CONVENIO INTERADMINISTRATIVO No. 011 APORTE ANSV(AGENCIA NACIONAL SEGURIDAD VIAL) $750.000.000.  APORTE DEL MUNICIPIO $100.000.000</t>
  </si>
  <si>
    <t xml:space="preserve">PLAN DE ACCIÓN </t>
  </si>
  <si>
    <t>FECHA:  Febrero de 2013</t>
  </si>
  <si>
    <t xml:space="preserve"> </t>
  </si>
  <si>
    <t>PROCESO:  PLAN DE ACCION 2019 FORMULACION OFICINA TIC</t>
  </si>
  <si>
    <t>AUTOCALIFICACION VERIFICABLE</t>
  </si>
  <si>
    <r>
      <t xml:space="preserve">
</t>
    </r>
    <r>
      <rPr>
        <b/>
        <sz val="9"/>
        <color indexed="8"/>
        <rFont val="Arial"/>
        <family val="2"/>
      </rPr>
      <t>PERIOCIDAD</t>
    </r>
    <r>
      <rPr>
        <b/>
        <i/>
        <sz val="9"/>
        <color indexed="8"/>
        <rFont val="Arial"/>
        <family val="2"/>
      </rPr>
      <t xml:space="preserve">
</t>
    </r>
  </si>
  <si>
    <t>Fomentar las instalaciones y conexiones de uso público que permitan el acceso gratuito al servicio de internet</t>
  </si>
  <si>
    <t>Acceso y sostenibilidad de la conectividad en las sedes educativas oficiales del municipio.</t>
  </si>
  <si>
    <t>Sedes educativas con conectividad</t>
  </si>
  <si>
    <t>150 sedes educativas.</t>
  </si>
  <si>
    <t>Instituciones educativas oficiales con conectividad</t>
  </si>
  <si>
    <t>Anual</t>
  </si>
  <si>
    <t>Recursos propios y SGP.</t>
  </si>
  <si>
    <t>Este proceso se hace de manera directa con la Secretaria de Educacion Municipal</t>
  </si>
  <si>
    <t>Acompañamiento en la prestacion  del servicio cumplimiento de las condiciones del contrato de conectividad en las Instituciones Educativas</t>
  </si>
  <si>
    <t>Acompañamiento realizado</t>
  </si>
  <si>
    <t>Instituciones educativas oficiales con conectividad supervisadas</t>
  </si>
  <si>
    <t>Gestion y entrega de terminales para las Instituciones educativas del municipio</t>
  </si>
  <si>
    <t>Terminales entregadas a las Institucuiones Educativas del Municpio</t>
  </si>
  <si>
    <t>Proceso de cofinaciacion con Computadores para educar</t>
  </si>
  <si>
    <t>Conectividad, Operación y Mantenimiento de Kioscos Vive Digital, Puntos Vive Digital y Zonas Wifi</t>
  </si>
  <si>
    <t>Puntos, kioscos vive digital y Zonas Wifi funcionando</t>
  </si>
  <si>
    <t>44 kioscos vd 6 puntos  vd y 14 zonas wifi</t>
  </si>
  <si>
    <t>Puntos, zonas  y kioscos vive digital funcionando</t>
  </si>
  <si>
    <t>Recursos propios</t>
  </si>
  <si>
    <t>Promocion ante la comunidad los puntos vive digital y Zonas Wifil</t>
  </si>
  <si>
    <t>Promocion ante la comunidad realizada</t>
  </si>
  <si>
    <t>Promocion a la comunidad de los Kioscos vive digital</t>
  </si>
  <si>
    <t>Instalación de Zonas Wifi en la Ciudad de Cúcuta</t>
  </si>
  <si>
    <t>Zonas Wifi Instaladas</t>
  </si>
  <si>
    <t>14 zonas WIFI</t>
  </si>
  <si>
    <t xml:space="preserve">Nuevas zonas wifi </t>
  </si>
  <si>
    <t>Coordinacion con MINTIC y operador el proceso de inspeccion, instalacion, inauguracion y operatividad de las zonas wifi para la gente</t>
  </si>
  <si>
    <t>Coordinacion realizada</t>
  </si>
  <si>
    <t>MinTic</t>
  </si>
  <si>
    <t>Incentivar el desarrollo y uso de aplicaciones y contenidos locales, con base en datos abiertos, que contribuyan al bienestar de la población y a mejorar la productividad de los empresarios locales, incluidas las mipymes.</t>
  </si>
  <si>
    <t>Apoyo a la Asociatividad, formalización y fortalecimiento a las empresas de base TIC , Norte de Santander Centro Oriente</t>
  </si>
  <si>
    <t>Apoyo a empresas de base TIC</t>
  </si>
  <si>
    <t>Empresas de base TIC apoyadas en el proceso</t>
  </si>
  <si>
    <t>SGP</t>
  </si>
  <si>
    <t xml:space="preserve">Apoyo a la Asociatividad, formalización y fortalecimiento a las empresas de base TIC </t>
  </si>
  <si>
    <t>RP</t>
  </si>
  <si>
    <t>Diagnóstico, formulación y realización de Feria Tecnológica en la ciudad de Cúcuta</t>
  </si>
  <si>
    <t>1 Feria Tecnológica realizada en la ciudad de Cúcuta</t>
  </si>
  <si>
    <t>Feria tecnológica realizada</t>
  </si>
  <si>
    <t>Promoción y alianzas Instituciones Educación Superior para la posible convocatoria Talento TI</t>
  </si>
  <si>
    <t xml:space="preserve">Nuevos estudiantes en carreras TI </t>
  </si>
  <si>
    <t>Seguimiento y acompañamiento al proceso de Convocatoria Talento TI</t>
  </si>
  <si>
    <t>Promoción en las Instituciones Educativas de la Convocatoria Talento TI</t>
  </si>
  <si>
    <t>Evaluación y seguimiento de resultados obtenidos en el proceso</t>
  </si>
  <si>
    <t>Apoyo de proyectos integrales de Ciencias, Tecnología e innovación en el municipio de San José de Cúcuta, NDS</t>
  </si>
  <si>
    <t>Iniciativa tecnológica y de innovacion apoyada</t>
  </si>
  <si>
    <t>Proyectos apoyados</t>
  </si>
  <si>
    <t>Consolidación de un Gobierno en línea territorial que empodere a los ciudadanos y les permita acceder y participar de manera más fácil y oportunas de los planes, trámites y servicios del gobierno.</t>
  </si>
  <si>
    <t>Desarrollo de la estrategia Gobierno Digital del Municipio</t>
  </si>
  <si>
    <t>Incluir dos tramites institucionales en la estrategia GEL</t>
  </si>
  <si>
    <t>Total tramites GEL vigencia actual/Total tramites GEL vigencia anterior</t>
  </si>
  <si>
    <t>Centralizacion de la informacion y canales de comunicacion</t>
  </si>
  <si>
    <t>Seguimiento de PQRSDF</t>
  </si>
  <si>
    <t>Diagnostico necesidades del servicio de interacción con los ciudadanos</t>
  </si>
  <si>
    <t>Una aplicación digital de interacción desarrollada</t>
  </si>
  <si>
    <t>Desarrollo Plataforma de interacción con los ciudadanos</t>
  </si>
  <si>
    <t>Capacitar a la población del municipio en el uso de las TIC, con el objeto de lograr una apropiación da las mismas, que les permitan cerrar brechas y mejorar su nivel de vida</t>
  </si>
  <si>
    <t>Promoción de cursos virtuales en ciudadanía digital</t>
  </si>
  <si>
    <t>1500 nuevos ciudadanos digitales</t>
  </si>
  <si>
    <t>Total ciudadanos digitales 2016/ciudadanos digitales hasta 2015</t>
  </si>
  <si>
    <t>Uso de los Puntos y kioscos vive digital para capacitación en ciudadanía digital</t>
  </si>
  <si>
    <t>Diseño y realizacion de curso de alfabetizacion digital</t>
  </si>
  <si>
    <t>Promocion y realizacion de vacaciones recreativas tecnologicas DIVERTIC</t>
  </si>
  <si>
    <t>Promocion y realizacion de cursos de alfabetizacion digital para poblacion vulnerable</t>
  </si>
  <si>
    <t>500 personas en condicion de vulnerabilidad capacitadas</t>
  </si>
  <si>
    <t>Creación de condiciones para un entorno propicio para el desarrollo de las TIC en el municipio, incluyendo el desarrollo de la institucionalidad pública  pertinente.</t>
  </si>
  <si>
    <t>Diagnóstico y estudio de estrategias de promocion TIC</t>
  </si>
  <si>
    <t>Oficina TIC en funcionamiento</t>
  </si>
  <si>
    <t>N/A</t>
  </si>
  <si>
    <t>Oficina Tic en funcionamiento</t>
  </si>
  <si>
    <t>Ejecucion de herramientas de promocion de las TIC en la ciudad</t>
  </si>
  <si>
    <t>Diseño y formalizacion de procesos y procedimientos de la oficina TIC</t>
  </si>
  <si>
    <t>Participación en mesas técnicas y sectoriales para la formulacion de Política Publica de Innovación</t>
  </si>
  <si>
    <t>Adopción de Política Pública de Innovación</t>
  </si>
  <si>
    <t>Política Pública adoptada</t>
  </si>
  <si>
    <t>Adopción de la política pública de Innovación</t>
  </si>
  <si>
    <t>La adopción es un proceso dependiente de la entrega y posterior proyecto de acuerdo en el Concejo Municipal</t>
  </si>
  <si>
    <t>Elaboración, Socialización y Ejecución Plan Municipal TIC</t>
  </si>
  <si>
    <t>Plan Municipal TIC Elaborado, Socializado y Ejecutado</t>
  </si>
  <si>
    <t xml:space="preserve"> Plan Municipal TIC </t>
  </si>
  <si>
    <t>ENMANUELLI CAICEDO FUENTES</t>
  </si>
  <si>
    <t>JEFE OFICINA TIC</t>
  </si>
  <si>
    <t>Fecha: Abril de 2013</t>
  </si>
  <si>
    <t>PLAN DE ACCIÓN</t>
  </si>
  <si>
    <t>Posconflicto y cultura de Paz</t>
  </si>
  <si>
    <t>RESULTADOS</t>
  </si>
  <si>
    <t xml:space="preserve">OBJETIVO PLAN
ESTRETÉGICO
OBJETIVO PLAN
ESTRETÉGICO
</t>
  </si>
  <si>
    <t xml:space="preserve">
PERIOCIDAD
PERIOCIDAD
</t>
  </si>
  <si>
    <t>Prevención, protección, atención, asistencia, reparación integral, verdad, justicia y garantías de no repetición de las víctimas del conflicto armado.</t>
  </si>
  <si>
    <t>Prevención y Protección</t>
  </si>
  <si>
    <t>Apoyar a los centros educativos de las comunas para la prevención del uso y vinculación de NNA en el conflicto armado, fortalecer la implementación de la cátedra de la paz y la generación de dinamicas escolares inclusivas para población víctima.</t>
  </si>
  <si>
    <t>800 NNAJ favorecidos con la estrategia</t>
  </si>
  <si>
    <t>Número de niños, niñas y adolescentes favorecidos con la estrategia</t>
  </si>
  <si>
    <t>Marzo</t>
  </si>
  <si>
    <t>Diciembre</t>
  </si>
  <si>
    <t>R.P</t>
  </si>
  <si>
    <t>Asistencia y atención integral</t>
  </si>
  <si>
    <t>Actualizar y hacer seguimiento del Plan de Prevención y protección de violaciones a derechos humanos y DIH con base a la ley 1448 de 2011</t>
  </si>
  <si>
    <t>Actualizar y hacer seguimiento del Plan de Prevención y protección de violaciones a derechos humanos y DIH con base a la ley 1448 de 2011, anualmente.</t>
  </si>
  <si>
    <t>Actualización del Plan de Prevención y protección</t>
  </si>
  <si>
    <t>Establecido por Ley 1448 de 2011</t>
  </si>
  <si>
    <t>Ejecutar y hacer seguimiento al Sub - comité de prevención y protección marco del conflicto armado</t>
  </si>
  <si>
    <t>Ejecutar y hacer seguimiento al Sub - comité de prevención y protección en  un 100% según lo  establecido en su decreto de creación</t>
  </si>
  <si>
    <t>Número de comités y Sub comités realizados/Número de Comités y Sub Comités establecidos por decreto</t>
  </si>
  <si>
    <t>Actualizar, hacer seguimiento y ejecutar el Plan de Contingencias.</t>
  </si>
  <si>
    <t>A 2019 Actualizar, hacer seguimiento y ejecutar el Plan de Contingencias. anualmente.</t>
  </si>
  <si>
    <t>Número de actualizaciones, seguimiento y ejecución del Plan de Contingencias.</t>
  </si>
  <si>
    <t>Realizar Jornadas de oferta institucional para sectores vulnerables y en riesgo de víctimización. (Jornadas por una vida digna)</t>
  </si>
  <si>
    <t>6 jornadas</t>
  </si>
  <si>
    <t>Número de jornadas realizadas</t>
  </si>
  <si>
    <t>Ejecutar y hacer seguimiento al Sub comité de Sistemas de información 4 veces al año</t>
  </si>
  <si>
    <t>Ejecutar y hacer seguimiento al Sub comité de Sistemas de información anualmente</t>
  </si>
  <si>
    <t>Sub comités anuales</t>
  </si>
  <si>
    <t>Adelantar proyectos para el cumplimiento de medidas en el componente de antención y asistencia a víctimas</t>
  </si>
  <si>
    <t>Formular, ejecutar y gestionar 1 proyecto para el cumplimiento de medidas en el componente de antención y asistencia a víctimas</t>
  </si>
  <si>
    <t>Número de proyectos ejecutados para el cumplimiento de medidas en el componente de antención y asistencia a víctimas</t>
  </si>
  <si>
    <t>Financiar el plan anual de la mesa de participación de víctimas de acuerdo a las asignaciones presupuestales y capacidad financiera de la entidad territorial</t>
  </si>
  <si>
    <t>Financiar el 100% de las actividades programas y establecidas por Ley 1448 de 2011</t>
  </si>
  <si>
    <t>Número de planes de la mesa de víctimas financiados por la E.T/Número de planes proyectados</t>
  </si>
  <si>
    <t>Reparación integral</t>
  </si>
  <si>
    <t>Apoyar las acciones de los planes de reparación colectiva aprobados en el CTJT, en lo competente a la Alcaldía Municipal</t>
  </si>
  <si>
    <t>Fortalecer y apoyar el 100% de los procesos de reparación colectiva en las medidas competentes al municipio de San José de Cúcuta</t>
  </si>
  <si>
    <t>ND</t>
  </si>
  <si>
    <t>Número de medidas satisfechas de los planes de reparación colectiva</t>
  </si>
  <si>
    <t>Adelantar actos conmemorativos  de homenaje y dignificación de las víctimas del conflicto del municipio.</t>
  </si>
  <si>
    <t>2 actos conmemorativos  de homenaje y dignificación de las víctimas del conflicto del municipio.</t>
  </si>
  <si>
    <t>Actos conmemorativos y dignificación de las víctimas del conflicto del municipio realizados</t>
  </si>
  <si>
    <t>Adelantar proyectos para el cumplimiento de medidas en el componente de Reparación Integral a víctimas</t>
  </si>
  <si>
    <t>Formular, ejecutar y gestionar 1 proyecto para el cumplimiento de medidas en el componente de Reparación Integral a víctimas</t>
  </si>
  <si>
    <t>Número de proyectos ejecutados para el cumplimiento de medidas en el componente de Reparación Integral a víctimas</t>
  </si>
  <si>
    <t>Ayudas Humanitarias</t>
  </si>
  <si>
    <t>Caracterización y entrega del componente alimentario/aseo/cocina, y atención psicológica de emergencia a población víctima del conflicto armado interno diferentes al desplazamiento que requieren AHÍ. Ley 1448 de 2011</t>
  </si>
  <si>
    <t>Atender y asistir el 100% de las Solictudes de AHÍ a población víctima del conflicto armado interno diferentes al desplazamiento de acuerdo a la Ley 1448 de 2011.</t>
  </si>
  <si>
    <t>Número de solicitudes de AHÍ realizadas / Número de solicitudes de AHÍ entregadas</t>
  </si>
  <si>
    <t>Asistencia y Atención Integral a la Personería Municipal para el cumplimiento de las funciones dadas por la Ley 1448/2011</t>
  </si>
  <si>
    <t>Fortalecimiento a la personería municipal para la atención y asistencia a población víctima del conflicto armado</t>
  </si>
  <si>
    <t>Fortalecer la atención y la asistencia a población víctima del conflicto por parte de la personería municipal</t>
  </si>
  <si>
    <t>Fortalecimiento de la personería municipal para la atención a víctimas</t>
  </si>
  <si>
    <t>Mas oportunidades, menos victimas (Cofinanciación de proyectos)</t>
  </si>
  <si>
    <t>Asistir en servicios de transporte de emergencia a población víctima del conflicto que cumple con criterios</t>
  </si>
  <si>
    <t>Favorecer al 100% de la población víctima del conflicto que requiere y cumple los criterios de acceso a transporte de emergencia por parte del municipio</t>
  </si>
  <si>
    <t>Número de solicitudes recepcionadas/Número de solicitudes atendidas</t>
  </si>
  <si>
    <t>Estamos construyendo paz (Cofinanciación proyectos posconflicto y cultura de paz)</t>
  </si>
  <si>
    <t>Asistir en servicio de alojamiento temporal a población víctima del conflicto que cumple con criterios</t>
  </si>
  <si>
    <t>Favorecer al 100% de la población víctima del conflicto que requiere y cumple los criterios de alojamiento temporal de emergencia por parte del municipio</t>
  </si>
  <si>
    <t>Gestores de paz (Memoria Historica, Garantias de no repetición)</t>
  </si>
  <si>
    <t>Adelantar procesos de Memoria para el beneficio de población víctima del conflicto armado.</t>
  </si>
  <si>
    <t>Adelantar 1 proceso de memoria para el beneficio de población víctima del conflicto armado</t>
  </si>
  <si>
    <t>Medidas de memoria adelantadas para el beneficio de poblaición víctima</t>
  </si>
  <si>
    <t>Hay más</t>
  </si>
  <si>
    <t>Apoyar el fortalecimiento a la reintegración de excombatientes</t>
  </si>
  <si>
    <t>Fortalecer 27 familias en proceso de reintegración.</t>
  </si>
  <si>
    <t>Número de familias en proceso de reintegración fortalecidas por la entidad</t>
  </si>
  <si>
    <t>&lt;</t>
  </si>
  <si>
    <t>Aprobado por:</t>
  </si>
  <si>
    <t>Magda Liliana Mora Mogollón</t>
  </si>
  <si>
    <t>Secretaría Posconflicto y Cultura de Paz</t>
  </si>
  <si>
    <t>27 de diciembre 2018</t>
  </si>
  <si>
    <t xml:space="preserve">DEPARTAMENTO ADMINISTRATIVO DE PLANEACION  </t>
  </si>
  <si>
    <t>PROCESO:  PLAN DE ACCIÓN FORMULACIÓN 2019</t>
  </si>
  <si>
    <t>PLAN DE ACCION FORMULACIÓN DEPARTAMENTO DE PLANEACIÓN MPAL</t>
  </si>
  <si>
    <t>AMBIENTE</t>
  </si>
  <si>
    <t>IMPLEMENTACIÓN DE PROGRAMAS PARA LA GESTION INTEGRAL DE RSIDUOS SOLIDOS EN EL MPIO DE CÚCUTA</t>
  </si>
  <si>
    <t>caracterizacion y reciclaje de residuos solidos</t>
  </si>
  <si>
    <t>N.D</t>
  </si>
  <si>
    <t>GLOBAL</t>
  </si>
  <si>
    <t>anual</t>
  </si>
  <si>
    <t>enero</t>
  </si>
  <si>
    <t>diciembre</t>
  </si>
  <si>
    <t xml:space="preserve">poda de arboles </t>
  </si>
  <si>
    <t>SOCIAL</t>
  </si>
  <si>
    <t>legalizacion de asentamientos humanos</t>
  </si>
  <si>
    <t>estudios hidrigrafico , geotecnico de los asentamientos</t>
  </si>
  <si>
    <t>número de asentaminetos humanos subnormales legalizados</t>
  </si>
  <si>
    <t>propios</t>
  </si>
  <si>
    <t xml:space="preserve">estudios ubanosde ingenieria, topografia en aspectos sociales </t>
  </si>
  <si>
    <t>concesion escombrera municipal</t>
  </si>
  <si>
    <t xml:space="preserve">interventoria a la concesión </t>
  </si>
  <si>
    <t>N. A</t>
  </si>
  <si>
    <t>PROPIOS</t>
  </si>
  <si>
    <t>ECONOMICO</t>
  </si>
  <si>
    <t>pago a la concesión</t>
  </si>
  <si>
    <t>EQUIPAMIENTO</t>
  </si>
  <si>
    <t>EMBELLECIMIENTO , RESTAURACION DEL CEMENTERIO CENTRAL</t>
  </si>
  <si>
    <t>realizar la interventoria de la citada concesión</t>
  </si>
  <si>
    <t>GESTIONDE FORMALIZACIÓN  Y CONTROL DE CONVENIOS POR USOS DE POSTES  DE PROPIEDAD DEL MPIO.</t>
  </si>
  <si>
    <t>estudio de inventario de postes</t>
  </si>
  <si>
    <t>N. D.</t>
  </si>
  <si>
    <t>númeo de postespara el mantenimiento de bienes de uso publico de propiedad del Mpio.</t>
  </si>
  <si>
    <t>MANTENIMIENTO  Y REPOSICION  DE POSTES DE PROPIEDAD DEL MPIO.</t>
  </si>
  <si>
    <t>FORTALECIMIENTO INSTITUCIONAL</t>
  </si>
  <si>
    <t>APOYO AL CONSEJO TERRITORIAL DE PLANEACION  PARA EL DESARROLLO DE SUS COMPETENCIAS</t>
  </si>
  <si>
    <t>apoyo logistico a las funciones de C.T.P</t>
  </si>
  <si>
    <t>capacitación y apoyo a funciones del C.TP</t>
  </si>
  <si>
    <t>FORTALEZIMIENTO INSTITUCIONAL</t>
  </si>
  <si>
    <t>ACTUALIZACION DE LA ESTRATIFICACION SOCIECONOMICA</t>
  </si>
  <si>
    <t xml:space="preserve">Actividades de capacitación y seguimiento al PDM 2016-2019 </t>
  </si>
  <si>
    <t xml:space="preserve">actualización de la estratificación socieconomica adopatada </t>
  </si>
  <si>
    <t>apoyo a la gestión  para la elaboración  de estudios técnicos  de la oficina de planeación Mpal.</t>
  </si>
  <si>
    <t xml:space="preserve">estratificación socieconomica  actualizada </t>
  </si>
  <si>
    <t>recursos destinados a estudios técnicos y formulación de proyectos</t>
  </si>
  <si>
    <t>comité permanente de estratificacion</t>
  </si>
  <si>
    <t>tasa de recursos  destinados  a estudios técnicos y formulación de proyectos</t>
  </si>
  <si>
    <t>comité permanete de estratificación</t>
  </si>
  <si>
    <t>porcentaje de avance en la actualización  de la estratificación socieconomica</t>
  </si>
  <si>
    <t>Aportes empresas de servicios públicos</t>
  </si>
  <si>
    <t>PLAN DE ACCIÓN 2019</t>
  </si>
  <si>
    <t xml:space="preserve">AREA DIRECCION SECRETARIA DE EQUIDAD DE GENERO </t>
  </si>
  <si>
    <t>LAS MUJERES PROGRESANDO CON EQUIDAD</t>
  </si>
  <si>
    <t>Desarrollo del programa promoción de rutas integrales de atención a víctimas de violencia de género Cúcuta</t>
  </si>
  <si>
    <t>Promoción y prevención de Rutas  Integrales de Atención de Víctimas de Violencia, con acciones de IEC población vulnerable con enfoque diferencial</t>
  </si>
  <si>
    <t>12.5%</t>
  </si>
  <si>
    <t>Jornadas de promoción y prevención de Rutas integrales de atención de victimas de violencvia, con acciones de IEC población vulnerable con enfoque diferencial</t>
  </si>
  <si>
    <t>12 meses</t>
  </si>
  <si>
    <t>Enero</t>
  </si>
  <si>
    <t>RECURSOS PROPIOS</t>
  </si>
  <si>
    <t>Desarrollo del programa de apoyo temporal y de atención integral de la mujer y población con enfoque diferencial (Casa Refugio) víctima de</t>
  </si>
  <si>
    <t>Generar espacios de apoyo temporal para la atención integral de la mujer víctima de violencia</t>
  </si>
  <si>
    <t>los diferentes tipos de violencia del municipio de San José de Cúcuta</t>
  </si>
  <si>
    <t>Campañas de promoción y prevención contra la violencia de género</t>
  </si>
  <si>
    <t>Número de campañas de promoción y prevención contra la violencia de género</t>
  </si>
  <si>
    <t xml:space="preserve">SGP                       </t>
  </si>
  <si>
    <t>Desarrollo del programa de promoción y prevención contra la violencia de genero en el municipio Cúcuta</t>
  </si>
  <si>
    <t>Promoción y prevención contra la violencia de género</t>
  </si>
  <si>
    <t xml:space="preserve"> Desarrollo del programa de Prevención de embarazos en adolescentes en el municipio de Cúcuta.
</t>
  </si>
  <si>
    <t xml:space="preserve">Caracterización de mujeres entre 14 y 22 años de la población vulnerable con enfoque </t>
  </si>
  <si>
    <t>Jornadas de caracterización de mujeres entre 14 y 22 años de la población vulnerable con enfoque diferencial, orientadas a oferta institucional en programas de prevención de embarazos y planificación de vida</t>
  </si>
  <si>
    <t>Desarrollo programa de orientación a la oferta institucional de planificación familiar para mujeres en edad reproductiva Cúcuta</t>
  </si>
  <si>
    <t>Caracterización de mujeres entre 14 y 22 años de la población vulnerable con enfoque diferencial, orientadas a oferta institucional en programas de prevención de embarazos y planificación de vida</t>
  </si>
  <si>
    <t>Desarrollo Del programa dar vida no debe ser asunto de muerte en el municipio de Cúcuta</t>
  </si>
  <si>
    <t>Promoción de control prenatal a mujeres gestantes de la población vulnerable con enfoque diferencial</t>
  </si>
  <si>
    <t>Jornadas de promoción de control prenatal a mujeres gestantes de la población vulnerable con enfoque diferencial</t>
  </si>
  <si>
    <t>Desarrollo del programa de solución de ingresos a través de la generación de unidades productivas para la población vulnerable del municipio</t>
  </si>
  <si>
    <t>Programa solución de ingresos</t>
  </si>
  <si>
    <t>Número de programas para la solución de ingresos</t>
  </si>
  <si>
    <t>Desarrollo del programa de solución de ingresos a través de la generación del evento "ciudad emprende"</t>
  </si>
  <si>
    <t>Número de eventos ciudad emprende para la solución de ingresos</t>
  </si>
  <si>
    <t>10 meses</t>
  </si>
  <si>
    <t>Febrero</t>
  </si>
  <si>
    <t>Desarrollo del programa de empoderamiento de la mujer para el liderazgo en el municipio de San José de Cúcuta</t>
  </si>
  <si>
    <t>Capacitaciones de liderazgo y empoderamiento de la mujer para incidencia en lo público, económico y político</t>
  </si>
  <si>
    <t>Número de capacitaciones de liderazgo para incidencia en lo público, económico y político</t>
  </si>
  <si>
    <t>Desarrollo del programa de empoderamiento de la mujer para el liderazgo de. Capacitación y asistencia técnica a la mujer en proyectos de desarrollo social que incentiven su formación integral en el municipio de San José de Cúcuta "SENA"</t>
  </si>
  <si>
    <t>Capacitaciones de liderazgo y epoderamiento de la mujer para incidencia en lo público, económico y político "SENA"</t>
  </si>
  <si>
    <t>Mujeres entre 18 y 60 años de la población vulnerable con enfoque diferencial sin soluciones de ingresos</t>
  </si>
  <si>
    <t>Disminuir el número de mujeres entre 18 y 60 años de la población vulnerable con enfoque diferencial sin soluciones de ingresos</t>
  </si>
  <si>
    <t>NP</t>
  </si>
  <si>
    <t>Mujeres en el gabinete municipal</t>
  </si>
  <si>
    <t>Número de mujeres en el gabinete municipal</t>
  </si>
  <si>
    <t>Mujeres Concejalas electas</t>
  </si>
  <si>
    <t>Número de mujeres Concejalas electas</t>
  </si>
  <si>
    <t>P</t>
  </si>
  <si>
    <t>SECRETARIA DE DESPACHO</t>
  </si>
  <si>
    <t xml:space="preserve">ISABEL MARQUEZ RUBIO </t>
  </si>
  <si>
    <t xml:space="preserve">PROFESION </t>
  </si>
  <si>
    <t>PSICOLOGA</t>
  </si>
  <si>
    <t xml:space="preserve">PROYECTO: </t>
  </si>
  <si>
    <t>PABLO JULIO ORTEGA MEJIA</t>
  </si>
  <si>
    <t>ADMINISTRADOR DE EMPRESAS Y NEGOIOS</t>
  </si>
  <si>
    <t>1. Implementar la Guia de Bienestar Comunitario</t>
  </si>
  <si>
    <t xml:space="preserve">Realizar 4 Comités municipales de Madres Lideres </t>
  </si>
  <si>
    <t>100% de los comites de ML por ejecutar</t>
  </si>
  <si>
    <t>Comites Realizados 4 /  Comites  Programadas 4</t>
  </si>
  <si>
    <t xml:space="preserve">Pendiente Proyeccion del Rubro, Cdp 13230214310 Familias en Accion </t>
  </si>
  <si>
    <t>Recursos propios, Equidad de Genero ordenadora del gasto</t>
  </si>
  <si>
    <t xml:space="preserve">Programar 4 Comites Municipales de ML con soporte de actas e evidencias fotograficas </t>
  </si>
  <si>
    <t>La meta es realizar 4 comites de ML,durante la viogencia 2019</t>
  </si>
  <si>
    <t>31 de diciembre/2019</t>
  </si>
  <si>
    <t>4 Comites de ML ejecutados</t>
  </si>
  <si>
    <t>Alto</t>
  </si>
  <si>
    <t>La meta es realizar 4 comites de ML, en la vigencia 2019</t>
  </si>
  <si>
    <t>Soporte constitucion de veedurias</t>
  </si>
  <si>
    <t>100% contituida la veedurias de ML</t>
  </si>
  <si>
    <t>Jornadas de capacitación realizadas  1 /  Acciones desarrolladas en el marco de la veeduría 1</t>
  </si>
  <si>
    <t>Proyeccion de la veeduria de ML con soporte de acta</t>
  </si>
  <si>
    <t>Realizar la veeduria ciudadana de ML</t>
  </si>
  <si>
    <t xml:space="preserve"> 1 Veeduria ciudadana operando</t>
  </si>
  <si>
    <t>Realizar la veeduria ciudadana de ML, con un 100% del indicador cumplido</t>
  </si>
  <si>
    <t>Formato caracterizacion de usuarios punto vive digital</t>
  </si>
  <si>
    <t>100% de puntos vive digital ha operar</t>
  </si>
  <si>
    <t xml:space="preserve">3 Numero de puntos vive digital por 100 de personas capacitas </t>
  </si>
  <si>
    <t>Desarrollo de los puntos vive digital y entrega del certificado con la entidad responsable</t>
  </si>
  <si>
    <t>Proyeccion de 3 puntos vive digital</t>
  </si>
  <si>
    <t>3 puntos vive digital</t>
  </si>
  <si>
    <t>Realizar 3 puntos vive digital, dando cumplimiento a un  100%</t>
  </si>
  <si>
    <t>Realizar encuentros pedagogicos con las Madres Lideres y Madres Titulares</t>
  </si>
  <si>
    <t>100% de los encuentros pedagogicos hacer ejecutados</t>
  </si>
  <si>
    <t>240 Encuentros pedagogicos por ejecutar / 240 encuentros  programados</t>
  </si>
  <si>
    <t>Desarrollo del 100% de los encuentros pedagogicos ejecutados y programados</t>
  </si>
  <si>
    <t>Proyeccion de los encuentros pedagogicos programados</t>
  </si>
  <si>
    <t>560 encuentros pedagogicos proyectados</t>
  </si>
  <si>
    <t>Actualmente se han elaborado 0 encuentros pedagogicos de los 240 programados</t>
  </si>
  <si>
    <t xml:space="preserve">Realizar las solicitudes de novedades tipo I o NPQRS  </t>
  </si>
  <si>
    <t>100% de solicitudes de novedades recibidas</t>
  </si>
  <si>
    <t xml:space="preserve"> Número de novedades aprobadas / Número de novedades solicitadas</t>
  </si>
  <si>
    <t>Elaborar las solicitudes de novedades recibidas</t>
  </si>
  <si>
    <t>Elaborar todas las solicitudes de novedades recibidas</t>
  </si>
  <si>
    <t>Novedades aprobadas en ejecusion</t>
  </si>
  <si>
    <t>Diligenciar todas las solicitudes de novedades recibidas en un 100%</t>
  </si>
  <si>
    <t>100% de solicitudes de novedades elaboradas</t>
  </si>
  <si>
    <t xml:space="preserve"> Número de novedades rechazadas / Número de novedades elaboradas </t>
  </si>
  <si>
    <t>Realizar todas las solicitudes de novedades sistema</t>
  </si>
  <si>
    <t>Elaborar todas las novedades por el sistema Sifa</t>
  </si>
  <si>
    <t>Novedades subidas al sistema sifa</t>
  </si>
  <si>
    <t xml:space="preserve">Diligenciar todas las novedades al sistema Sifa </t>
  </si>
  <si>
    <t>Atencion de usuarios despejando dudas e inquietudes</t>
  </si>
  <si>
    <t>100% de usuarios atendidos, despejando dudas e inquietudes</t>
  </si>
  <si>
    <t xml:space="preserve">Numero total de usuarios atendidos por mes </t>
  </si>
  <si>
    <t>Diligenciar los listados de  formatos de registro en atencion al beneficiario</t>
  </si>
  <si>
    <t>Diligenciamiento de los listados de registros de atencion a beneficiario en cada dependencia</t>
  </si>
  <si>
    <t>Registros de listados en ejecusion</t>
  </si>
  <si>
    <t>Diligenciamiento de los listados de registros de atencion a beneficiario en cada dependencia en un 100%</t>
  </si>
  <si>
    <t>3. Coordinador de beneficiarios potenciales en educación</t>
  </si>
  <si>
    <t>Realizar la actualización escolar de los NNA</t>
  </si>
  <si>
    <t>100% de las actualizaciones escolares 2019</t>
  </si>
  <si>
    <t xml:space="preserve">Número de potenciales actualizados / Número de potenciales inscritos </t>
  </si>
  <si>
    <t>Los potenciales en educacion deben estar debidamente diligenciados al 100%, soporte base de datos sifa</t>
  </si>
  <si>
    <t>Los potenciales en educacion deben estar debidamente diligenciados, soporte base de datos sifa</t>
  </si>
  <si>
    <t>Los Potenciales en educacion deben estar en funcionamiento</t>
  </si>
  <si>
    <t>Los potenciales en educacion deben estar debidamente diligenciados en un 100%</t>
  </si>
  <si>
    <t xml:space="preserve">Realizar acompañamiento a las instituciones educativas  para que realicen la verificacion de educacion </t>
  </si>
  <si>
    <t>Instituciones educativas visitadas</t>
  </si>
  <si>
    <t xml:space="preserve">Número de potenciales verificados / Número de potenciales inscritos </t>
  </si>
  <si>
    <t>Realizar acompañamiento a las instituciones educativas, para que realicen la verificacion de educacion, se evidencia soporte de visitas</t>
  </si>
  <si>
    <t>Evidencias de soporte de visitas a las diferentes instituciones educativas</t>
  </si>
  <si>
    <t>Elaborar las Visitas a las diferentes instituciones educaticas</t>
  </si>
  <si>
    <t>Elaborar los soportes de visitas a las diferentes instituciones educativas a un 100%</t>
  </si>
  <si>
    <t>Realizar la verificación extemporanea de educación</t>
  </si>
  <si>
    <t>100% de novedades extemporaneas realizadas hasta la fecha 31 de diciembre 2019</t>
  </si>
  <si>
    <t>Número de constancias aprobadas / Número de constancias recibidas</t>
  </si>
  <si>
    <t xml:space="preserve"> Realizar las novedades extemporaneas, los soportes se logran evidenciar en la base de datos</t>
  </si>
  <si>
    <t>Evidenciar la base de datos</t>
  </si>
  <si>
    <t>Realizar las Novedades extemporaneas en ejecusion</t>
  </si>
  <si>
    <t>Elaborar los soportes de todas las novedades extemporaneasa un 100%</t>
  </si>
  <si>
    <t xml:space="preserve">Comité municipal de cerficacion en educacion </t>
  </si>
  <si>
    <t>100% desarrollado el comité municipal de certificacion</t>
  </si>
  <si>
    <t>Capacitacion agentes de educacion 422</t>
  </si>
  <si>
    <t>Realizar la capacitacion agentes de educativos, se logra evidenciar soporte de actas y evidencias fotograficas</t>
  </si>
  <si>
    <t>Realizar la capacitacion con los agentes de educativos</t>
  </si>
  <si>
    <t>Capacitacitar a los 422 agentes educativos ejecutados</t>
  </si>
  <si>
    <t>Realizar la capacitacion con los agentes de educativos a un 100%</t>
  </si>
  <si>
    <t>Realizar el cruce con los potenciales no cruzados, para realizar su respectiva actualizacion escolar</t>
  </si>
  <si>
    <t>100% de potenciales  actualizados</t>
  </si>
  <si>
    <t xml:space="preserve">Numero de potenciales cruzados  /  numero de potenciales rechazados </t>
  </si>
  <si>
    <t>Realizar el cruce con los potenciales no cruzados y  su respectiva actualizacion escolar</t>
  </si>
  <si>
    <t>Realizar el cruce con los potenciales no cruzados y  su respectiva actualizacion escolar en un 100%</t>
  </si>
  <si>
    <t>4. Coordinador de beneficiarios potenciales en salud</t>
  </si>
  <si>
    <t>Realizar la actualización o cambio de IPS de los niños y niñas beneficairios</t>
  </si>
  <si>
    <t>100% de actualizacion de cambio de IPS</t>
  </si>
  <si>
    <t>Número de actualizaciones hechas / Número de actualizaciones recibidas</t>
  </si>
  <si>
    <t>Realizar el cambio de IPS de los niños y niñas, con soporte de novedad evidenciado en el sistema sifa</t>
  </si>
  <si>
    <t>Se realizo el cambio de IPS de los menores</t>
  </si>
  <si>
    <t>Realizar el cambio de IPS de los menores</t>
  </si>
  <si>
    <t>Realizar el cambio de IPS de los menores en un 100%</t>
  </si>
  <si>
    <t>Realizar acompañamiiento a las entidades de Salud  para que realicen la verificacion de salud</t>
  </si>
  <si>
    <t>100% de acompañamiento a las entidades de salud</t>
  </si>
  <si>
    <t>Número de potenciales verificados  / Número de potenciales inscritos</t>
  </si>
  <si>
    <t>Realizar el acompañamiiento a las entidades de Salud  para que realicen la verificacion de salud, con soporte de correos electronicos</t>
  </si>
  <si>
    <t xml:space="preserve">Se realizo el acompañamiento a las entidades de Salud  </t>
  </si>
  <si>
    <t>Realizar el acompañamiento a las entidades de Salud, en ejecusion</t>
  </si>
  <si>
    <t>Realizar el acompañamiento a las entidades de Salud  con un 100%</t>
  </si>
  <si>
    <t>Comité municipal de cerificacion en salud</t>
  </si>
  <si>
    <t>Capacitacion de agentes de salud</t>
  </si>
  <si>
    <t>Realizar el Comité municipal de certificacion con los agentes, con soporte de actas y evidencias fotografixas</t>
  </si>
  <si>
    <t>Realizar el Comité municipal de certificacion con los agentes de salud</t>
  </si>
  <si>
    <t>Elaborar el Comité municipal de certificacion con 30 agentes en ejecusion</t>
  </si>
  <si>
    <t>Realizar el Comité municipal de certificacion con 30 agentes con un 100%</t>
  </si>
  <si>
    <t>Realizar la verificación extemporanea de salud</t>
  </si>
  <si>
    <t>100% de potenciales  verificados</t>
  </si>
  <si>
    <t>Número de certificaciones aprobadas / Número de certificaciones rechazadas</t>
  </si>
  <si>
    <t>Realizar los potenciales verificados en salud, con soportes en la base de datos sifa</t>
  </si>
  <si>
    <t>Realizar los potenciales verificados en salud</t>
  </si>
  <si>
    <t>Potenciales verificados en salud. Operando</t>
  </si>
  <si>
    <t>Realizar los potenciales verificados en salud con un 100%</t>
  </si>
  <si>
    <t>Realizar cambios de IPS</t>
  </si>
  <si>
    <t>90% de potenciales  verificados en salud</t>
  </si>
  <si>
    <t xml:space="preserve">Numero de cambio de IPS / Numero de cambios IPS rechazados </t>
  </si>
  <si>
    <t>Realizar los cambios de IPS y numero de cambios IPS rechazados, con soportes legibles y el respectivo codigo de novedad realizada y la justificacion de las rechazadas</t>
  </si>
  <si>
    <t>Realizar los cambios de IPS y numero de cambios IPS rechazados</t>
  </si>
  <si>
    <t>Realizar los Cambios de IPS y numero de cambios IPS rechazad</t>
  </si>
  <si>
    <t>Realizar los cambios de IPS y numero de cambios IPS rechazados con un 100%</t>
  </si>
  <si>
    <t>5. Apoyo Jurídico</t>
  </si>
  <si>
    <t>Responder los derechos de petición y tutelas en los terminos de la ley</t>
  </si>
  <si>
    <t xml:space="preserve">100% respondidos todos los derechos de peticion hasta la fecha </t>
  </si>
  <si>
    <t>Número de solicitudes respondidas  / Número de solicitudes recibidas</t>
  </si>
  <si>
    <t>Dar respuesta a todos los derechos de peticion hasta la fecha, con evidencias de soportes y carpetas de procesos</t>
  </si>
  <si>
    <t xml:space="preserve">Contestar todos los derechos de peticion </t>
  </si>
  <si>
    <t>Contestar todos los Derechos de peticion</t>
  </si>
  <si>
    <t>Contestar todos los derechos de peticion con un 100%</t>
  </si>
  <si>
    <t>6. Jóvenes en Acción</t>
  </si>
  <si>
    <t>Realizar preinscripcion de jovenes en accion en el SENA</t>
  </si>
  <si>
    <t>100% Se han elaborado las preincripciones en el SENA</t>
  </si>
  <si>
    <t xml:space="preserve">Numero de preinscripcion elaboradas en el SENA </t>
  </si>
  <si>
    <t>Elaborar la preincripcion de Jovenes en Accion del SENA, con soportes en la base de datos sifa</t>
  </si>
  <si>
    <t>Realizar la preincripcion de Jovenes en Accion del SENA</t>
  </si>
  <si>
    <t>Realizar las Preincripciones de Jovenes en Accion del SENA</t>
  </si>
  <si>
    <t>Realizar las preincripciones de Jovenes en Accion del SENA con un 100%</t>
  </si>
  <si>
    <t xml:space="preserve">Realizar preinscripcion de jovenes en accion en la Universidad Francisco de Paula Santander </t>
  </si>
  <si>
    <t>100% Se han elaborado las preincripciones en a Universidad Francisco de Paula Santander</t>
  </si>
  <si>
    <t xml:space="preserve">Numero de preinscripcion elaboradas en la Universidad Francisco de Paula Santander </t>
  </si>
  <si>
    <t>Elaborar las preincripciones en la Universidad Francisco de Paula Santander, con soportes en la base de datos sifa</t>
  </si>
  <si>
    <t>Realizar las preincripciones en la Universidad Francisco de Paula Santande</t>
  </si>
  <si>
    <t>Realizar preincripciones en la Universidad Francisco de Paula Santander</t>
  </si>
  <si>
    <t>Realizar las preincripciones en la Universidad Francisco de Paula Santander con un 100%</t>
  </si>
  <si>
    <t>Realizar preinscripcion de jovenes en accion en la UNIPAMPLONA</t>
  </si>
  <si>
    <t>100% Se han elaborado las preincripciones en la Universidad de Pamplona</t>
  </si>
  <si>
    <t xml:space="preserve">Numero de preinscripcion elaboradas en la Universidad de Pamplona </t>
  </si>
  <si>
    <t>Elaborar las preincripciones en la Universidad de Pamplona, con soportes en la base de datos sifa</t>
  </si>
  <si>
    <t>Elaborar las preincripciones en la Universidad de Pamplona</t>
  </si>
  <si>
    <t>Realizar preincripciones en la Universidad de Pamplona</t>
  </si>
  <si>
    <t>Realizar las preincripciones en la Universidad de Pamplona con un 100%</t>
  </si>
  <si>
    <t>Atencion de usuarios pertenecientes al programa Jovenes en accion y jovenes que desean pertenecer al programa, despejando dudas e inquietudes</t>
  </si>
  <si>
    <t>Numero total de usuarios atendidos por mes</t>
  </si>
  <si>
    <t>Atencion de usuarios pertenecientes al programa Jovenes en accion y jovenes con soporte de actas y observacion de cada atencion</t>
  </si>
  <si>
    <t xml:space="preserve">Realizar la atencion de usuarios de Jovenes en accion </t>
  </si>
  <si>
    <t xml:space="preserve">Realizar la atencion de usuarios de Jovenes en accion con un 100% </t>
  </si>
  <si>
    <t>7. Suspendidos</t>
  </si>
  <si>
    <t>Realizar el levantamiento, retiro o exclusión de beneficiarios y/o familias</t>
  </si>
  <si>
    <t>100% de suspensiones realizadas</t>
  </si>
  <si>
    <t xml:space="preserve">Número de suspensiones  levantadas / Número de suspensiones realizadas </t>
  </si>
  <si>
    <t>Realizar el levantamiento, retiro o exclusión de beneficiarios, solicitud directa del beneficiario, con soportes de la novedad</t>
  </si>
  <si>
    <t>Realizar el levantamiento, retiro o exclusión de beneficiarios, solicitud directa del beneficiario</t>
  </si>
  <si>
    <t xml:space="preserve">Realizar el levantamiento, retiro o exclusión de beneficiarios </t>
  </si>
  <si>
    <t>Realizar el levantamiento, retiro o exclusión de beneficiarios con un 100%</t>
  </si>
  <si>
    <t>No aplica valor logistico, tecnico o financiero, solo esta el Rubro Numero 13230217101 por Descripcion Procesos Misionales de Apoyo a la Gestion de la Administracion Local, dirigido a funcionarios y tecnicos del PMFA</t>
  </si>
  <si>
    <t>Secretaria General</t>
  </si>
  <si>
    <t>100% de los derechos de peticion contestados</t>
  </si>
  <si>
    <t xml:space="preserve">Numero de derechos de peticion contestados / Numero de derechos de peticion recibidos </t>
  </si>
  <si>
    <t>Dar respuesta a todos  los derechos de peticion, con soporte de recibido y anexados en carpetas</t>
  </si>
  <si>
    <t>Contestar todos  los derechos de peticion</t>
  </si>
  <si>
    <t xml:space="preserve">Contestar todos los Derechos de peticion  </t>
  </si>
  <si>
    <t xml:space="preserve">Contestar todos  los derechos de peticion </t>
  </si>
  <si>
    <t>8. Guia de atencion al usuario</t>
  </si>
  <si>
    <t>Dar continuidad a la guia de atencion al cuidadano, con plan de mejoramiento por ejecutar</t>
  </si>
  <si>
    <t>100% elaborada la guia de atencion al ciudadano</t>
  </si>
  <si>
    <t>Fortalecer la Guia de atencion al ciudadano en funcionamiento con todo el personal de tecnicos y funcionarios del PMFA, asi mismo realizar el plan de mejoramiento vigencia 2019</t>
  </si>
  <si>
    <t>Fortalcecer el Documento Tecnico sobre la Guia de Atencion al Usuario y socializar con todo el equipo de trabajo con soporte de acta y evidencias</t>
  </si>
  <si>
    <t xml:space="preserve"> Fortalecer el Documento Tecnico Guia de Atencion al Usuario. </t>
  </si>
  <si>
    <t xml:space="preserve"> Fortalecer el Documento Tecnico Guia de Atencion al Usuario </t>
  </si>
  <si>
    <t xml:space="preserve">Diligenciamiento del Documento Tecnico Guia de Atencion al Usuario. </t>
  </si>
  <si>
    <t>9. Plan de anticorrupcion</t>
  </si>
  <si>
    <t xml:space="preserve">Elaborar el Mapa de riesgo de corrupcion </t>
  </si>
  <si>
    <t>100% mapa de riesgo elaborado</t>
  </si>
  <si>
    <t>Plan anticorrupcion elaborado 1/ Plan anticorrupcion socializado 1</t>
  </si>
  <si>
    <t>Fortalecer el Documento Tecnico sobre el Plan de Anticorrupcion, socializado con todo el personal contratado</t>
  </si>
  <si>
    <t xml:space="preserve"> Fortalecer el Documento Tecnico Plan de Anticorrupcion. </t>
  </si>
  <si>
    <t xml:space="preserve"> Fortalecer el Documento Tecnico Plan de Anticorrupcion</t>
  </si>
  <si>
    <t xml:space="preserve">Diligenciamiento del Documento Tecnico Plan de Anticorrupcion. </t>
  </si>
  <si>
    <t>Elaboró</t>
  </si>
  <si>
    <t>Jacqueline Laguado Gonzalez</t>
  </si>
  <si>
    <t>Revisó:</t>
  </si>
  <si>
    <t>Leidy Ximena Jurado Hernandez</t>
  </si>
  <si>
    <t>Profesional Universitario</t>
  </si>
  <si>
    <t>Enlace Municipal</t>
  </si>
  <si>
    <t>Noviembre del 2018</t>
  </si>
  <si>
    <t>SISTEMA   DE  GESTION  DE  CALIDAD  Y  SISTEMA  DE  CONTROL   INTERNO</t>
  </si>
  <si>
    <t>PLAN DE  ACCION</t>
  </si>
  <si>
    <t>AÑO: 2019</t>
  </si>
  <si>
    <t>MACROPROCESO  :</t>
  </si>
  <si>
    <t>MISIONAL DE LA GESTION MUNICIPAL</t>
  </si>
  <si>
    <t>PROCESO:</t>
  </si>
  <si>
    <t>GESTION SOCIAL Y ECONOMICA</t>
  </si>
  <si>
    <t>NOMBRE DEL  SUBPROCESO:    GESTION DE EDUCACION</t>
  </si>
  <si>
    <t>A.1.1.Progresando con Cobertura Accesibilidad</t>
  </si>
  <si>
    <t xml:space="preserve">A.1.1.1Personal Docente </t>
  </si>
  <si>
    <t>1. Docentes, directivos docentes y personal administrativo de instituciones educativas pagados</t>
  </si>
  <si>
    <t>Número de docentes, directivos docentes y personal administrativo de instituciones educativas pagados</t>
  </si>
  <si>
    <t>A.1.2 Progresando con Cobertura Accesibilidad</t>
  </si>
  <si>
    <t>A.1.2.1 Proyecto FEM</t>
  </si>
  <si>
    <t>2.-Cupos en educación media</t>
  </si>
  <si>
    <t>0.44%</t>
  </si>
  <si>
    <t>Nuevos cupos en educación media</t>
  </si>
  <si>
    <t>A.1.3  Progresando con Cobertura Accesibilidad</t>
  </si>
  <si>
    <t>A.1.3.1.Absorción de Bachilleres egresados de IE oficiales a la educación Superior.</t>
  </si>
  <si>
    <t>3.-Bachilleres egresados de instituciones oficiales que acceden a la educación superior</t>
  </si>
  <si>
    <t>Mejorar la tasa de absorción de bachilleres egresados de instituciones oficiales que acceden a la educación superior</t>
  </si>
  <si>
    <t>A.1.4. Progresando con Cobertura Accesibilidad</t>
  </si>
  <si>
    <t>A.1.4.1 I.E. con Jornada Unica</t>
  </si>
  <si>
    <t>4.Instituciones educativas atendidas por jornada única</t>
  </si>
  <si>
    <t>Nuevas instituciones educativas atendidas por jornada única</t>
  </si>
  <si>
    <t>A.1.5. Progresando con Cobertura Accesibilidad</t>
  </si>
  <si>
    <t>A.1.5.1 Construcción ampliación y adecuación de Infraestructura Educativa.</t>
  </si>
  <si>
    <t>5. Infraestructura educativa de sedes urbanas y rurales en óptimas condiciones</t>
  </si>
  <si>
    <t>Sedes educativas urbanas y rurales con infraestructura en óptimas condiciones</t>
  </si>
  <si>
    <t>A.1.6. Progresando con cobertura Accesibilidad</t>
  </si>
  <si>
    <t>A.1.6.1Atención a población Victimas de conflicto</t>
  </si>
  <si>
    <t>6. Atención de infancia y adolescencia Victimas del conflicto</t>
  </si>
  <si>
    <t>Número de población víctima en las instituciones educativas oficiales</t>
  </si>
  <si>
    <t>$ 40.000.000.</t>
  </si>
  <si>
    <t>A.1.7 Progresando con cobertura Accesibilidad</t>
  </si>
  <si>
    <t>A.1.7.1 Alimentación Escolar</t>
  </si>
  <si>
    <t>7. Niños, niñas y jóvenes beneficiados con el Programa Alimentación Escolar - PAE</t>
  </si>
  <si>
    <t>Mantener el número de cupos del PAE</t>
  </si>
  <si>
    <t>Número de niños, niñas y jóvenes beneficiados con el Programa Alimentación Escolar - PAE</t>
  </si>
  <si>
    <t>SGP-TRANFERENCIAS MEN</t>
  </si>
  <si>
    <t>A.1.8. Progresando con cobertura Accesibilidad</t>
  </si>
  <si>
    <t>A.1.8.1 Atención a Necesidades Especiales N.E.E.</t>
  </si>
  <si>
    <t>8. Atención educativa de infancia y adolescencia en situación de discapacidad</t>
  </si>
  <si>
    <t>Atención Educativa de Infancia y Adolescencia con Discapacidad , Víctimas de Conflicto con Discacapacidad y con Talentos y/o Capacidades Excepcionales.</t>
  </si>
  <si>
    <t>A.1.9. Progresando con cobertura Accesibilidad</t>
  </si>
  <si>
    <t>A.1.9.1Atención a Necesidades Especiales N.E.E</t>
  </si>
  <si>
    <t>9. Atención educativa de infancia y adolescencia en situación de discapacidad auditiva con lenguaje de señas</t>
  </si>
  <si>
    <t>Población infancia y adolescencia en situación de discapacidad auditiva capacitados con software especializado</t>
  </si>
  <si>
    <t>A.1.10 Progresando con cobertura Accesibilidad</t>
  </si>
  <si>
    <t>A.1.10.1 Atención a Poblaciones</t>
  </si>
  <si>
    <t>10. Atención educativa de minorías étnicas (Indígenas, ROM, Afros y Otros)</t>
  </si>
  <si>
    <t xml:space="preserve">Población perteneciente a  minorías étnicas (Indígenas, ROM, Afros y Otros) con atención educativa </t>
  </si>
  <si>
    <t>A.1.11 Progresando con cobertura Accesibilidad</t>
  </si>
  <si>
    <t>A.1.11.1 Transporte  escolar</t>
  </si>
  <si>
    <t>11. Alumnos del sector rural beneficiados con el programa de Transporte Escolar</t>
  </si>
  <si>
    <t>Número de alumnos del sector rural beneficiados con el programa de Transporte Escolar</t>
  </si>
  <si>
    <t>SGP  rural-fronterizo.</t>
  </si>
  <si>
    <t>A.1.12 Progresando con cobertura Accesibilidad</t>
  </si>
  <si>
    <t>A.1.12.1 Gastos legalización de predios donde funcionan las Instituciones educativas oficiales</t>
  </si>
  <si>
    <t>12. Sedes educativas oficiales urbanas y rurales con propiedad pública inmobiliaria saneada</t>
  </si>
  <si>
    <t>Número de sedes educativas oficiales urbanas y rurales con propiedad pública inmobiliaria saneada</t>
  </si>
  <si>
    <t>A.1.13 Progresando con cobertura Accesibilidad</t>
  </si>
  <si>
    <t>A.1.13.1  Atención a poblacion de extra edad</t>
  </si>
  <si>
    <t>13. Matrícula en modelos flexibles de personas en extraedad</t>
  </si>
  <si>
    <t>Población infantil y adolescente en extra edad atendidos con atención educativa</t>
  </si>
  <si>
    <t>A.1.14  Progresando con cobertura Accesibilidad</t>
  </si>
  <si>
    <t>A.1.14.1Atención y prevención de desastres en Instituciones educativas oficiales</t>
  </si>
  <si>
    <t>14. Instituciones educativas con planes escolar para la prevención y atención de desastres</t>
  </si>
  <si>
    <t>Instituciones educativas con formulación e implementación del plan escolar para la prevención y atención de desastres</t>
  </si>
  <si>
    <t xml:space="preserve"> SGP-RP.</t>
  </si>
  <si>
    <t>A.1.15  Progresando con cobertura Accesibilidad</t>
  </si>
  <si>
    <t>A.1.15.1Contratos para la promoción e implementación de estrategias de Desarrollo Pedagógico a Celebrarse con Iglesias o confesiones  Religiosas</t>
  </si>
  <si>
    <t>15. Alumnos atendidos por cupos contratados con instituciones religiosas y Megacolegios</t>
  </si>
  <si>
    <t>Número de alumnos atendidos por cupos contratados con instituciones religiosas y Megacolegios</t>
  </si>
  <si>
    <t>SGP--RP</t>
  </si>
  <si>
    <t>A.1.16  Progresando con cobertura Accesibilidad</t>
  </si>
  <si>
    <t>A.1.16.1Arrendamientos Sedes de las Instituciones Educativas</t>
  </si>
  <si>
    <t>16. Instituciones educativas con arrendamientos de sedes</t>
  </si>
  <si>
    <t>Número de instituciones educativas con arrendamientos de sedes</t>
  </si>
  <si>
    <t>A.1.17 Progresando con cobertura Accesibilidad</t>
  </si>
  <si>
    <t>A.1.17.1 Cobertura  escolar</t>
  </si>
  <si>
    <t>17. Cobertura escolar neta en transición</t>
  </si>
  <si>
    <t>Número de niños y niñas en el nivel de transición</t>
  </si>
  <si>
    <t>A.1.18 Progresando con cobertura Accesibilidad</t>
  </si>
  <si>
    <t>A.1.18.1 . Cobertura escolar</t>
  </si>
  <si>
    <t>18. Cobertura escolar neta para educación básica primaria</t>
  </si>
  <si>
    <t>Número de niños y niñas en el nivel de básica primaria</t>
  </si>
  <si>
    <t>A.1.19 Progresando con cobertura Accesibilidad</t>
  </si>
  <si>
    <t>A.1.19.1Cobertura escolar</t>
  </si>
  <si>
    <t>19. Cobertura escolar neta para educación básica secundaria</t>
  </si>
  <si>
    <t>Número de niños, niñas y jóvenes en el nivel de básica secundaria</t>
  </si>
  <si>
    <t>A.1.20 Progresando con cobertura Accesibilidad</t>
  </si>
  <si>
    <t>A.1.20.1Cobertura escolar</t>
  </si>
  <si>
    <t>20. Cobertura escolar neta para educación media</t>
  </si>
  <si>
    <t>Número de jóvenes en el nivel de educación media</t>
  </si>
  <si>
    <t>A.1.21 Progresando con cobertura Accesibilidad</t>
  </si>
  <si>
    <t>A.1.21.1.Cobertura escolar</t>
  </si>
  <si>
    <t>21. Cobertura escolar bruta en transición</t>
  </si>
  <si>
    <t>A.1.22 Progresando con cobertura Accesibilidad</t>
  </si>
  <si>
    <t>A.1.22.1.Cobertura escolar</t>
  </si>
  <si>
    <t>22. Cobertura escolar bruta para educación básica primaria</t>
  </si>
  <si>
    <t>A.1.23 Progresando con cobertura Accesibilidad</t>
  </si>
  <si>
    <t>A.1.23.1.Cobertura escolar</t>
  </si>
  <si>
    <t>23. Cobertura escolar bruta para educación básica secundaria</t>
  </si>
  <si>
    <t>A.1.24 Progresando con cobertura Accesibilidad</t>
  </si>
  <si>
    <t>A.1.24.1.Cobertura escolar</t>
  </si>
  <si>
    <t>24. Cobertura escolar bruta para educación media</t>
  </si>
  <si>
    <t>A.1.25 Progresando con cobertura Accesibilidad</t>
  </si>
  <si>
    <t>A.1.25.1..Cobertura escola</t>
  </si>
  <si>
    <t>25. Deserción en educación básica primaria</t>
  </si>
  <si>
    <t>Número de niños y niñas en deserción en educación básica primaria</t>
  </si>
  <si>
    <t>A.1.26 Progresando con cobertura Accesibilidad</t>
  </si>
  <si>
    <t>A.1.26.1.Cobertura escolar</t>
  </si>
  <si>
    <t>26. Deserción en educación básica secundaria</t>
  </si>
  <si>
    <t>Número de niños, niñas y jóvenes en deserción en educación básica secundaria</t>
  </si>
  <si>
    <t>A.1.27 Progresando con cobertura Accesibilidad</t>
  </si>
  <si>
    <t>A.1.27.1.Cobertura escolar</t>
  </si>
  <si>
    <t>27. Deserción en educación media</t>
  </si>
  <si>
    <t>Número de jóvenes en deserción en educación media</t>
  </si>
  <si>
    <t>A.1.28 Progresando con cobertura Accesibilidad</t>
  </si>
  <si>
    <t>A.1.28.1.Cobertura escolar</t>
  </si>
  <si>
    <t>28. Repitencia en educación básica primaria</t>
  </si>
  <si>
    <t>Número de niños y niñas en repitencia en educación básica primaria</t>
  </si>
  <si>
    <t>A.1.29 Progresando con cobertura Accesibilidad</t>
  </si>
  <si>
    <t>A.1.29.1.Cobertura escolar</t>
  </si>
  <si>
    <t>29. Repitencia en educación básica secundaria</t>
  </si>
  <si>
    <t>Número de niños, niñas y jóvenes en repitencia en educación básica secundaria</t>
  </si>
  <si>
    <t>A.1.30 Progresando con cobertura Accesibilidad</t>
  </si>
  <si>
    <t>A.1.30.1.Cobertura escolar</t>
  </si>
  <si>
    <t>30. Repitencia en educación media</t>
  </si>
  <si>
    <t>Número de jóvenes en repitencia en educación media</t>
  </si>
  <si>
    <t>A.1.31 Progresando con cobertura Accesibilidad</t>
  </si>
  <si>
    <t>A.1.31.1Contratación para Educación de Jóvenes y Adultos</t>
  </si>
  <si>
    <t xml:space="preserve">31. Analfabetismo de Jóvenes y adultos </t>
  </si>
  <si>
    <t xml:space="preserve">Disminuir el número de Jóvenes y adultos en analfabetismo </t>
  </si>
  <si>
    <t>A.1.32 Calidad Educativa - Aceptabilidad</t>
  </si>
  <si>
    <t>A.1.32.1Planes de mejoramiento de la calidad ( Educación Rural Escuela Nueva).</t>
  </si>
  <si>
    <t>32. Aumentar docentes de establecimientos educativos rurales formados en PER (Proyecto de Educación Rural) Escuela Nueva</t>
  </si>
  <si>
    <t>Número de docentes formados en el PER (Proyecto de Educación Rural) Escuela Nueva</t>
  </si>
  <si>
    <t xml:space="preserve"> SGP</t>
  </si>
  <si>
    <t xml:space="preserve">A.1.33Calidad Educativa - Aceptabilidad </t>
  </si>
  <si>
    <t xml:space="preserve">A.1.33.1Programas de reformamiento del idioma inglés en estudiantes de Instituciones Oficiales </t>
  </si>
  <si>
    <t xml:space="preserve">33. Docente de inglés por niveles de aprendizaje.  </t>
  </si>
  <si>
    <t>Número de docentes de inglés evaluados</t>
  </si>
  <si>
    <t>A.1.34 Calidad Educativa - Aceptabilidad</t>
  </si>
  <si>
    <t>A.1.34.1 Todos a aprender</t>
  </si>
  <si>
    <t>34. Instituciones educativas acompañadas con tutores del Programa Todos a Aprender y Pioneros.</t>
  </si>
  <si>
    <t>Número de Instituciones educativas acompañadas con tutores del Programa Todos a Aprender y Pioneros</t>
  </si>
  <si>
    <t>A.1.35  Calidad Educativa - Aceptabilidad</t>
  </si>
  <si>
    <t>A.1.35.1 Excelencia Educativa y Docente</t>
  </si>
  <si>
    <t>35. Docentes que acceden a Becas para la Excelencia Docente</t>
  </si>
  <si>
    <t>Número de Becas para la Excelencia Docente</t>
  </si>
  <si>
    <t>A.1.36  Calidad Educativa - Aceptabilidad</t>
  </si>
  <si>
    <t>A.1.36.1 . ExcelenciaEducativa y Docente</t>
  </si>
  <si>
    <t>36. Instituciones Educativas con alto índice en el ISCE en educación primaria</t>
  </si>
  <si>
    <t>Número de Instituciones Educativas con alto índice en el ISCE en educación primaria</t>
  </si>
  <si>
    <t>A.1.37 Calidad Educativa - Aceptabilidad</t>
  </si>
  <si>
    <t>A.1.37.1 Indicadores de Gestión</t>
  </si>
  <si>
    <t>37. Cobertura neta grado Transición Sector Oficial</t>
  </si>
  <si>
    <t>Número de cupos en Grado Transición asignados</t>
  </si>
  <si>
    <t>A.1.38 Calidad Educativa - Aceptabilidad</t>
  </si>
  <si>
    <t>A.1.38.1 Educación Inicial</t>
  </si>
  <si>
    <t>38. Niños y niñas de 4 a 5 años atendidos con educación inicial en el marco de la atención integral</t>
  </si>
  <si>
    <t>Número de Niños y niñas atendidos con educación inicial</t>
  </si>
  <si>
    <t>A.1.39 Calidad Educativa - Aceptabilidad</t>
  </si>
  <si>
    <t>A.1.39.1 Educación Inicial</t>
  </si>
  <si>
    <t>39. Talento Humano con Nivel educativo No Licenciado que trabaja con Primera Infancia</t>
  </si>
  <si>
    <t>Número de Becas Fondo Mejorar la educación inicial</t>
  </si>
  <si>
    <t>A.1.40 Calidad Educativa - Aceptabilidad</t>
  </si>
  <si>
    <t>A.1.40.1 Atención  a sedes de desarrollo infantil CDI</t>
  </si>
  <si>
    <t xml:space="preserve">40. Atención integral a la primera infancia </t>
  </si>
  <si>
    <t>Número de Centros de Desarrollo Infantil - CDI construidos, dotados y en funcionamiento</t>
  </si>
  <si>
    <t>A.1.41 Calidad Educativa - Aceptabilidad</t>
  </si>
  <si>
    <t>A.1.41.1Programas de Capacitación  en pruebas saber ciclos propedeuticos y reforzamiento del Idioma Inglés en estudiantes de instituciones oficiales.</t>
  </si>
  <si>
    <t>41. Alumnos de instituciones educativas oficiales capacitados en Pruebas SABER en el cuatrienio</t>
  </si>
  <si>
    <t>Número de alumnos de instituciones educativas oficiales capacitados en Pruebas SABER en el cuatrienio</t>
  </si>
  <si>
    <t>A.1.42Calidad Educativa - Aceptabilidad</t>
  </si>
  <si>
    <t>A.1.42.1Programas de Capacitación  en pruebas saber  ciclos propedeuticos y reforzamiento del Idioma Inglés en estudiantes de instituciones oficiales.</t>
  </si>
  <si>
    <t>42. Instituciones Educativas oficiales articuladas En Educación Media .</t>
  </si>
  <si>
    <t>Número de Instituciones Educativas oficiales articuladas  En Educación Media.</t>
  </si>
  <si>
    <t>A.1.43 Calidad Educativa - Aceptabilidad</t>
  </si>
  <si>
    <t>A.1.43.1Programas de Capacitación  en pruebas saber ciclos propedeuticos y reforzamiento del Idioma Inglés en estudiantes de instituciones oficiales.</t>
  </si>
  <si>
    <t>43. Alumnos de instituciones educativas oficiales en proceso de aprendizaje de segundo idioma</t>
  </si>
  <si>
    <t>Número de Alumnos de instituciones educativas oficiales en proceso de aprendizaje de segundo idioma</t>
  </si>
  <si>
    <t>A.1.44 Calidad Educativa - Aceptabilidad</t>
  </si>
  <si>
    <t>A.1.44.1 Dotación y construcción de Bibliotecas en Instituciones educativas oficiales.</t>
  </si>
  <si>
    <t>44. Instituciones Educativas con bibliotecas escolares dotadas y en servicio</t>
  </si>
  <si>
    <t xml:space="preserve">Numero de Instituciones Educativas con bibliotecas escolares dotadas y en servicio </t>
  </si>
  <si>
    <t>A.1.45Calidad Educativa - Aceptabilidad</t>
  </si>
  <si>
    <t>A.1.45.1 Contratación de personal administrativo para I.E. oficiales del Municipio.</t>
  </si>
  <si>
    <t xml:space="preserve">45. Instituciones Educativas Oficiales  fortalecidas con personal Administrativo </t>
  </si>
  <si>
    <t>Número de Administrativos vinculados a las Instituciones Educativas Oficiales</t>
  </si>
  <si>
    <t>A.1.46 Calidad Educativa - Aceptabilidad</t>
  </si>
  <si>
    <t>A.1.46.1 Foros y Eventos</t>
  </si>
  <si>
    <t>46. Instituciones educativas oficiales participando en el programa de experiencias significativas- Min Educación</t>
  </si>
  <si>
    <t>Número de Instituciones educativas oficiales participando en el programa de experiencias significativas- Min Educación</t>
  </si>
  <si>
    <t>A.1.47 Calidad Educativa - Aceptabilidad</t>
  </si>
  <si>
    <t>A.1.47.1Capacitación a Docentes y Directivos Docentes</t>
  </si>
  <si>
    <t>47. Docentes capacitados en área de desempeño</t>
  </si>
  <si>
    <t>Número de docentes capacitados en área de desempeño</t>
  </si>
  <si>
    <t>SGP-RP</t>
  </si>
  <si>
    <t>A.1.48 Calidad Educativa - Aceptabilidad</t>
  </si>
  <si>
    <t>A.1.48.1 Atención Alumnos de Responsabilidad Penal adolescente Infratora de la Ley</t>
  </si>
  <si>
    <t>48. Atención alumnos de Responsabilidad Penal Adolescente Infractora de la Ley</t>
  </si>
  <si>
    <t>Número de alumnos atendidos de Responsabilidad Penal Adolescente Infractora de la Ley</t>
  </si>
  <si>
    <t>A.1.49 Calidad Educativa - Aceptabilidad</t>
  </si>
  <si>
    <t>A.1.49.1Estrategias de educación sexual y reproductivas y escuelas sin violencia estudiantes oficiales del Municipio de Cúcuta.</t>
  </si>
  <si>
    <t>49. Instituciones educativas con programas de “Escuelas sin Violencia (Consumo de sustancias psicoactivas, Matoneo y Bullying)  y Embarazos Tempranos”</t>
  </si>
  <si>
    <t>Número de instituciones educativas con programas de “Escuelas sin Violencia (Consumo de sustancias psicoactivas, Matoneo y Bullying)”</t>
  </si>
  <si>
    <t>A.1.50 Calidad Educativa - Aceptabilidad</t>
  </si>
  <si>
    <t>A.1.50.1Dotación Institucional de material y medios pedagógicos para el aprendizaje</t>
  </si>
  <si>
    <t>50. Instituciones Educativas Dotadas de mobiliario Escolar y material didáctico</t>
  </si>
  <si>
    <t xml:space="preserve">Número de Instituciones Educativas Dotadas de mobiliario Escolar y material didáctico </t>
  </si>
  <si>
    <t>A.1.51 Calidad Educativa - Aceptabilidad</t>
  </si>
  <si>
    <t>A.1.51.1 Conectividad Instituciones educativas Oficiales.</t>
  </si>
  <si>
    <t>51. Acceso y sostenibilidad de la conectividad en las sedes educativas oficiales del municipio</t>
  </si>
  <si>
    <t>Sedes educativas oficiales con conectividad</t>
  </si>
  <si>
    <t>A.1.52 Calidad Educativa - Aceptabilidad</t>
  </si>
  <si>
    <t>A.1.52.1 Transferencias para calidad Gratuidad</t>
  </si>
  <si>
    <t>52. Porcentaje de Instituciones educativas con  recursos de gratuidad</t>
  </si>
  <si>
    <t>Número de Instituciones educativas con  recursos de gratuidad</t>
  </si>
  <si>
    <t>A.1.53 Calidad Educativa - Aceptabilidad</t>
  </si>
  <si>
    <t>Olimpiadas Institucionales Oficiales Plan Superate</t>
  </si>
  <si>
    <t>53. Olimpiadas Educativas “Supérate San José de Cúcuta”</t>
  </si>
  <si>
    <t>Número de Olimpiadas Educativas “Supérate San José de Cúcuta” realizadas</t>
  </si>
  <si>
    <t xml:space="preserve">A.1.54 Calidad Educativa - Aceptabilidad </t>
  </si>
  <si>
    <t>A.1.54.1 Gobierno escolar I.E. Oficiales</t>
  </si>
  <si>
    <t>54. Instituciones Educativas Oficiales con Gobierno Escolar fortalecido</t>
  </si>
  <si>
    <t>Número de Instituciones Educativas con Gobierno Escolar fortalecido</t>
  </si>
  <si>
    <t>A.1.55 Progresando con Eficiencia Educativa</t>
  </si>
  <si>
    <t>A.1.55.1Programa Bienestar Social Personal Docente y Administrativo</t>
  </si>
  <si>
    <t>55. Ejecución del Plan de bienestar SEM</t>
  </si>
  <si>
    <t>Número de Plan de bienestar SEM Diseñados y en ejecución</t>
  </si>
  <si>
    <t>SGP.</t>
  </si>
  <si>
    <t>A.1.56 Progresando con Eficiencia Educativa</t>
  </si>
  <si>
    <t>A.1.56.1 Suministros de papeleria, muebles y equipos , licencias.</t>
  </si>
  <si>
    <t>56. Funcionarios SEM con computadores, software actualizados y acceso a internet</t>
  </si>
  <si>
    <t>Número de computadores con software actualizados y acceso a internet</t>
  </si>
  <si>
    <t>A.1.57 Progresando con Eficiencia Educativa</t>
  </si>
  <si>
    <t>A.1.57.1Procesos Misionales Secretaria de Educación</t>
  </si>
  <si>
    <t xml:space="preserve">57. Procesos de calidad certificados SEM.
Estructura interna adoptada planta de cargas necesaria a implementar
</t>
  </si>
  <si>
    <t xml:space="preserve">Número de procesos de calidad certificados SEM.
Estructura interna adoptada planta de cargas necesaria a implementar
</t>
  </si>
  <si>
    <t>A.1.58 Jóvenes con Participación Activa en la Transformación Social de la Ciudad</t>
  </si>
  <si>
    <t>A.1.58.1 Proyecto prevención: embarazos, consumo de sustancias psicoactivas y  enfermedades de trasmisión sexual.</t>
  </si>
  <si>
    <t>58. Jóvenes entre los 14 y 28 años participando en programas de prevención de embarazos, consumo de sustancias psicoactivas y enfermedades de transmisión sexual</t>
  </si>
  <si>
    <t>Jóvenes participando en participando en programas de prevención de embarazos, consumo de sustancias sicoactivas y enfermedades de transmisión sexual</t>
  </si>
  <si>
    <t>A.1.59 Jóvenes con Participación Activa en la Transformación Social de la Ciudad</t>
  </si>
  <si>
    <t>A.1.59.1 Bolsa de empleo Juvenil</t>
  </si>
  <si>
    <t>59. Bolsa de Empleo Juvenil</t>
  </si>
  <si>
    <t>Número de jóvenes entre los 18 y 28 años, empleados a través de la Bolsa de Empleo Juvenil</t>
  </si>
  <si>
    <t>A.1.60 Jóvenes con Participación Activa en la Transformación Social de la Ciudad</t>
  </si>
  <si>
    <t>A.1.60.1 . Formación de programas técnicos y profesionales- para primer empleo.</t>
  </si>
  <si>
    <t>60. Jóvenes entre los 18 y 28 años recién egresados y/o en formación de programas técnicos, tecnológicos y profesionales para su primer empleo o creación de empresa</t>
  </si>
  <si>
    <t>Jóvenes entre los 18 y 28 años recién egresados y/o en formación de programas técnicos, tecnológicos y profesionales para su primer empleo o creación de empresa</t>
  </si>
  <si>
    <t>A.1.61 Jóvenes con Participación Activa en la Transformación Social de la Ciudad</t>
  </si>
  <si>
    <t>A.1.61.1  . Atención a alumnos en temas de responsabilidad penal adolescente infractores de la ley.</t>
  </si>
  <si>
    <t xml:space="preserve">61. Jóvenes entre 14 y 28 años en el Sistema de Responsabilidad Penal </t>
  </si>
  <si>
    <t xml:space="preserve"> Jóvenes entre 14 y 28 años  atendidos en el Sistema de Responsabilidad Penal </t>
  </si>
  <si>
    <t>A.1.62 Jóvenes con Participación Activa en la Transformación Social de la Ciudad</t>
  </si>
  <si>
    <t>A.1.62.1 Celebración  Semana de la Juventud</t>
  </si>
  <si>
    <t>62. Jóvenes entre 14 a 28 años con acceso a  servicios  culturales, recreación y deporte</t>
  </si>
  <si>
    <t>Jóvenes entre 14 a 28 años con acceso a servicios  culturales, recreación y deporte</t>
  </si>
  <si>
    <t>A.1.63 Jóvenes con Participación Activa en la Transformación Social de la Ciudad</t>
  </si>
  <si>
    <t>A.1.63.1 .Ejecución proyecto de política pública de la Juventud.</t>
  </si>
  <si>
    <t>63. Jóvenes entre 14 y 28 años participando en espacios de participación ciudadana</t>
  </si>
  <si>
    <t>Jóvenes entre 14 y 28 años con espacios de participación ciudadana</t>
  </si>
  <si>
    <t>A.1.64 Jóvenes con Participación Activa en la Transformación Social de la Ciudad</t>
  </si>
  <si>
    <t>A.1.64.1 Capacitación sobre liderazgo</t>
  </si>
  <si>
    <t>64. Jóvenes (18 - 28 años) candidatos sobre el total de personas candidatizadas para las Corporaciones públicas (Concejos Municipales, Asambleas Departamentales)</t>
  </si>
  <si>
    <t>Número de capacitaciones a jóvenes en liderazgo para  incidencia en lo público, económico y político</t>
  </si>
  <si>
    <t>A.1.65 .Jóvenes con Participación Activa en la Transformación Social de la Ciudad</t>
  </si>
  <si>
    <t>A.1.65.1 Capacitación lidrazgo</t>
  </si>
  <si>
    <t>65. Alcaldes jóvenes (18-28 años) (Joven al momento de la elección)</t>
  </si>
  <si>
    <t>A.1.66 .Jóvenes con Participación Activa en la Transformación Social de la Ciudad</t>
  </si>
  <si>
    <t>A.1.66.1 Cobertura en educación Técnica</t>
  </si>
  <si>
    <t>66. Titulación en educación técnica</t>
  </si>
  <si>
    <t>Número de Jóvenes Titulados en educación Técnica</t>
  </si>
  <si>
    <t>A.1.67 Jóvenes con Participación Activa en la Transformación Social de la Ciudad</t>
  </si>
  <si>
    <t>.Cobertura en Educación Tecnológica</t>
  </si>
  <si>
    <t>67. Titulación en educación tecnológica</t>
  </si>
  <si>
    <t>Número de Jóvenes Titulados en educación Tecnológica</t>
  </si>
  <si>
    <t>A.1.68. Jóvenes con Participación Activa en la Transformación Social de la Ciudad</t>
  </si>
  <si>
    <t>.Cobertura en educación Superior</t>
  </si>
  <si>
    <t>68. Titulación en educación superior</t>
  </si>
  <si>
    <t>Número de Jóvenes Titulados en educación Superior</t>
  </si>
  <si>
    <t>A.1.69.Jóvenes con Participación Activa en la Transformación Social de la Ciudad</t>
  </si>
  <si>
    <t>A.1.69.1. Cobertura en Formación Tecnológica</t>
  </si>
  <si>
    <t>69. Deserción en Formación Tecnológica</t>
  </si>
  <si>
    <t>Índice de Disminución de deserción en Formación Tecnológica</t>
  </si>
  <si>
    <t>A.1.70. Jóvenes con Participación Activa en la Transformación Social de la Ciudad</t>
  </si>
  <si>
    <t>A.1.70.1.Cobertura Educativa</t>
  </si>
  <si>
    <t>70. Deserción en Educación Superior</t>
  </si>
  <si>
    <t>Índice de Disminución de deserción en Educación Superior</t>
  </si>
  <si>
    <t>Elaboró: Juan Francisco Vera Suarez</t>
  </si>
  <si>
    <t>Fecha, Dic.  7 del 2018.</t>
  </si>
  <si>
    <t>ORLANDO ARDILA LOPEZ</t>
  </si>
  <si>
    <t xml:space="preserve">                             DORIS ANGARITA ACOSTA</t>
  </si>
  <si>
    <t>Revisó: Anderson Smith Flórez Fuentes Subsecretario de Planeación y Desarrollo Educativo.</t>
  </si>
  <si>
    <t xml:space="preserve">                      Subsecretario Financiera</t>
  </si>
  <si>
    <t xml:space="preserve">            Secretaria de Educación Area Dirección Educativa</t>
  </si>
  <si>
    <t>PLAN DE ACCION FORMULACION 2019 DESARROLLO SOCIAL</t>
  </si>
  <si>
    <t>MISION DE LA GESTIÓN MUNICIPAL</t>
  </si>
  <si>
    <t>GESTION DE BIENESTAR Y DESARROLLO SOCIAL</t>
  </si>
  <si>
    <t>PROCESO: GESTION SOCIAL Y ECONÓMICO</t>
  </si>
  <si>
    <t>corte 30 de sep</t>
  </si>
  <si>
    <t>SATISFACTORIO</t>
  </si>
  <si>
    <t xml:space="preserve">Capacitar al pequeño  y mediano productor    de la zona rural del municipio  de San Jose de cúcuta en: buenas practicas agricolas,  ganaderas y agroindustriales. </t>
  </si>
  <si>
    <t>Número de capacitaciones 
realizadas</t>
  </si>
  <si>
    <t>ANUAL</t>
  </si>
  <si>
    <t xml:space="preserve">
Fortalecer la asociatividad del pequeño y mediano productor  agropecuario del municipio de San jose de Cucuta.</t>
  </si>
  <si>
    <t>Número de Asociaciones de productores agropecuarios creadas y/o fortalecidas</t>
  </si>
  <si>
    <t>Feria Agropecuaria</t>
  </si>
  <si>
    <t>Exhibir y promocionar los productos agropecaurios  del municipio de San jose de Cúcuta, a traves de ferias agropecuarias</t>
  </si>
  <si>
    <t>No. de Ferias Agropecuarias realizadas</t>
  </si>
  <si>
    <t>Asistencia Técnica Agropecuaria</t>
  </si>
  <si>
    <t>Facilitar el servicio de acompañamiento y asesoria de  manera gratuita al pequeño y mediano productor agrapecuario del municpio de San jose de cucuta.</t>
  </si>
  <si>
    <t>No. de Pequeños productores atendidos</t>
  </si>
  <si>
    <t>Desarrollo Económico</t>
  </si>
  <si>
    <t>Fortaalecimiento a los proyectos de innovación.</t>
  </si>
  <si>
    <t>Apoyar la construcción y ejecución de proyectos innovadores dirigidos por las pequeñas y medianas empresas</t>
  </si>
  <si>
    <t>Número de proyectos de innovación ejecutados</t>
  </si>
  <si>
    <t>Crear y establecer políticas públicas.</t>
  </si>
  <si>
    <t>Hacer el diagnostico. formulación, implemtación y evalaución de la politica pública para fortalecer  el dinamismo económico de la región</t>
  </si>
  <si>
    <t>Política pública creada y establecida</t>
  </si>
  <si>
    <t>Empresas nuevas de servicios y/o productos fortalecidas para la exportación</t>
  </si>
  <si>
    <t>Establecer estrategias que incentiven a nuevas empresas a comercializar en el mercado internacional</t>
  </si>
  <si>
    <t>Número de empresas nuevas de servicios y/o productos fortalecidas para la exportación</t>
  </si>
  <si>
    <t>Proyectos de desarrollo empresarial.</t>
  </si>
  <si>
    <t>Establecer programas y proyectos para el desarrollo empresarial</t>
  </si>
  <si>
    <t>Número de proyectos de desarrollo empresarial ejecutados</t>
  </si>
  <si>
    <t>Fortalecer estrategias para mejorar la calidad del servicio a los empresarios.</t>
  </si>
  <si>
    <t>Establecer estrategias que permitan ofrecer un mejor servicio de calidad simplificando losmprcesos de registro de propiedad , permisos y pago de impuestos.</t>
  </si>
  <si>
    <t>Numero de estrategias establecidas y ejecutadas</t>
  </si>
  <si>
    <t>Sensibilización a las  empresas sobre la importancia del teletrabajo</t>
  </si>
  <si>
    <t xml:space="preserve">Acompañamiento al Ministerio de Trabajo en la sensibilización de empresas sobre la importancia del teletrabajo para personas en situación vulnerable, especialmente con discapacidad, mujeres cabeza de familia entre otros. </t>
  </si>
  <si>
    <t>Empresas sensibilizadas sobre la importancia del teletrabajo</t>
  </si>
  <si>
    <t>Empresas conocedoras de los programas de oferta del ministerio de trabajo</t>
  </si>
  <si>
    <t>Acompañamiento al Ministerio de Trabajo y apoyo en la socialización de la oferta de programas del Ministerio de Trabajo (40 mil nuevos empleos, talentos para el empleo, ley pro joven) para garantizar la vinculación de la población desempleada joven</t>
  </si>
  <si>
    <t>Empresas conocedoras de los programas de oferta del ministerio de trabajo para la vinculación laboral de la población joven</t>
  </si>
  <si>
    <t>XX</t>
  </si>
  <si>
    <t>Jornadas de Socialización de los programas de oferta del ministerio de trabajo a la comunidad</t>
  </si>
  <si>
    <t>Acompañamiento al Ministerio de Trabajo en las jornadas de socialización de los programas de oferta del Ministerio de Trabajo a la comunidad en general</t>
  </si>
  <si>
    <t>Jornadas de socialización de los programas de oferta del ministerio de trabajo a la comunidad</t>
  </si>
  <si>
    <t>Jornadas o ferias de empleo en articulación con los operadores del Servicio Público de Empleo</t>
  </si>
  <si>
    <t>Acompañamiento al Ministerio de Trabajo en las jornadas o ferias de empleo en articulación con los operadores del Servicio Público de Empleo.</t>
  </si>
  <si>
    <t>Beneficiarios del programa de Reconversión Socio Laboral</t>
  </si>
  <si>
    <t xml:space="preserve">1. Recuperación del espacio público 2. Disminución de la informalidad. 3. Programas asociativos para el fortalecimiento del empleo. </t>
  </si>
  <si>
    <t>Número de beneficiarios del programa de Reconversión Socio Laboral</t>
  </si>
  <si>
    <t>Vigilancia, inspeccion y control a las JAC de primer y segundo grado.</t>
  </si>
  <si>
    <t>Realizar  auditorias a losm organismos comunales de primer y segundo grado del municipio de cucuta</t>
  </si>
  <si>
    <t>No de organismos comunales auditados.</t>
  </si>
  <si>
    <t>Apoyar  eventos  que fortalezcan   la participación de las mujeres jovenes  en actividades socio culturales.</t>
  </si>
  <si>
    <t>Realizar Convocatoria a las diferentes comunas para que las mujeres de 18 años participen en el reinado comunal.</t>
  </si>
  <si>
    <t>No.   de mujeres mayores de 18 años participando en el reinado comunal .</t>
  </si>
  <si>
    <t>Fomentar la participación de las JAC en los juegosa comules</t>
  </si>
  <si>
    <t>Organizar las actividades  con el apoyo del IMRD para los juegos comunales.</t>
  </si>
  <si>
    <t>No.  de juntas de acción comunal participando en los juegos comunaales</t>
  </si>
  <si>
    <t>Celebrar del día Nacional comunal a las JAC</t>
  </si>
  <si>
    <t>Organizar actividades culturales, recreativas y deportivas a las JAC  en el  día nacional comunal</t>
  </si>
  <si>
    <t>No. De JAC Participando en las actividades culturales recreativas y deportivas del dia nacional comunal.</t>
  </si>
  <si>
    <t>Software para la realización de la Inspeccion Vigilancia y Control de los organismos comunales sistematizado</t>
  </si>
  <si>
    <t>Elaboracion de un prediseño escrito y diagramado del Software para la realización de la Inspeccion Vigilancia y Control de los organismos comunales sistematizado</t>
  </si>
  <si>
    <t>Software diseñado e implementado</t>
  </si>
  <si>
    <t>Juntas administradoras locales del municipio de San Jose de Cúcuta</t>
  </si>
  <si>
    <t>Apoyo economico a las JAL para la participacion en en capacitación en los congresos nacionales</t>
  </si>
  <si>
    <t>No.  de  juntas Administradoras Locales  participando en los congresos nacionales</t>
  </si>
  <si>
    <t xml:space="preserve">Instancias de participacion ciudadana </t>
  </si>
  <si>
    <t>Sensibilizacion y convocatoria a los lideres de las comunidades para que participen en las diferentes instancias</t>
  </si>
  <si>
    <t xml:space="preserve">Incrementar la participacion ciudadana en las diferentes instancias </t>
  </si>
  <si>
    <t>Sensibilizacion y convocatoria a los lideres de las comunidades para que participen las decisiones de la administracion municipal</t>
  </si>
  <si>
    <t xml:space="preserve">Incrementar la participacion ciudadana en las decisiones de la administracion municipal </t>
  </si>
  <si>
    <t>Implementar  el consejo municipal de parcipacion ciudadana  para hacer el diagnostico, formulacion, implemtacion y evalaucion de la politica publica de participacion ciudadana</t>
  </si>
  <si>
    <t xml:space="preserve">Incrementar la participacion ciudadana en el seguimiento a las politicas de la administracion municipal </t>
  </si>
  <si>
    <t>WILMAR MANUEL  CEPEDA  B.</t>
  </si>
  <si>
    <t>Aprobó.</t>
  </si>
  <si>
    <t>SECRETARIO DESARROLLO SOCIAL</t>
  </si>
  <si>
    <t>16 DE ENERO DE 2019</t>
  </si>
  <si>
    <t>GESTIÒN ADMINISTRATIVA</t>
  </si>
  <si>
    <t xml:space="preserve">NOMBRE DEL  SUBPROCESO:  </t>
  </si>
  <si>
    <t xml:space="preserve"> CONTADURIA  MUNICIPAL</t>
  </si>
  <si>
    <t xml:space="preserve">
PERIOCIDAD
</t>
  </si>
  <si>
    <t>NO.</t>
  </si>
  <si>
    <t>1,Cumplimiento de los informes contables ante la Contaduria General de la Nacion</t>
  </si>
  <si>
    <t>Reporte de Informacion Financiera Economica  Social y Ambiental</t>
  </si>
  <si>
    <t>Eficiencia</t>
  </si>
  <si>
    <t>N° de Envios Realizados/N° Total de Envios Requeridos</t>
  </si>
  <si>
    <t>Trimestral</t>
  </si>
  <si>
    <t>Enero1 de 2019</t>
  </si>
  <si>
    <t>Dic 31de 2019</t>
  </si>
  <si>
    <t>N° de Envios Realizados</t>
  </si>
  <si>
    <t>N° Total de Envios Requeridos</t>
  </si>
  <si>
    <t>Boletin de Deudores morosos del Estado</t>
  </si>
  <si>
    <t>31 de mayo y 30 de noviembre los 10 primeros dias de junio y diciembre</t>
  </si>
  <si>
    <t>Dic 31 de 2019</t>
  </si>
  <si>
    <t>Cumplimiento de la Normatividad Vigente</t>
  </si>
  <si>
    <t>N° resoluciones aplicadas/ resoluciones emitidas por las CGN</t>
  </si>
  <si>
    <t>Permanente</t>
  </si>
  <si>
    <t>Enero 01 e 2019</t>
  </si>
  <si>
    <t>Presentacion de Saldos Iniciales bajo Norma Internacional</t>
  </si>
  <si>
    <t>Una sola vez</t>
  </si>
  <si>
    <t>Enero 01 de 2019</t>
  </si>
  <si>
    <t>Abril 30 de 2019</t>
  </si>
  <si>
    <t>2.Presentacion Oportuna de Informes a Ministerio de Hacienda y Credito Publico</t>
  </si>
  <si>
    <t>Informe SEUD</t>
  </si>
  <si>
    <t>Mensual</t>
  </si>
  <si>
    <t>Aclaracion de inconsistencias de saldos de deuda</t>
  </si>
  <si>
    <t>Respuestas de informacion/Total de requerimientos de informacion</t>
  </si>
  <si>
    <t>cuando lo requiera el Ministerio</t>
  </si>
  <si>
    <t>Respuestas de informacion</t>
  </si>
  <si>
    <t>Total de requerimientos de informacion</t>
  </si>
  <si>
    <t>3.Atender los requerimientos de informacion e informes de la Contraloria Municipal</t>
  </si>
  <si>
    <t>Auditoria Anual Estados Financieros</t>
  </si>
  <si>
    <t xml:space="preserve">Acta de visita atendida de Audirtoria/Requerimiento de Auditoria a realizar </t>
  </si>
  <si>
    <t>Marzo 01 de 2019</t>
  </si>
  <si>
    <t>31/04/2019</t>
  </si>
  <si>
    <t>Acta de visita atendida de Audirtoria</t>
  </si>
  <si>
    <t xml:space="preserve">Requerimiento de Auditoria a realizar </t>
  </si>
  <si>
    <t>Seguimiento y Avance de Planes de Mejoramiento</t>
  </si>
  <si>
    <t xml:space="preserve">N° de Hallazgos depurados/Total de Hallazgos </t>
  </si>
  <si>
    <t>N° de Hallazgos depurados</t>
  </si>
  <si>
    <t xml:space="preserve">Total de Hallazgos </t>
  </si>
  <si>
    <t>4.Atender los requerimientos de informacion  de la Contraloria General de la Republica</t>
  </si>
  <si>
    <t>Planes de Mejoramiento (CGR Dptal.)</t>
  </si>
  <si>
    <t>N° de requerimientosde informacion Atendidos/ N° de requerimientos solicitados</t>
  </si>
  <si>
    <t>N° de requerimientosde informacion Atendidos</t>
  </si>
  <si>
    <t xml:space="preserve"> N° de requerimientos solicitados</t>
  </si>
  <si>
    <t>5.Atender los requerimientos de informacion  de la Secretaria de las Diferentes Dependencias de la Alcaldia y Solicitudes de informacion externas</t>
  </si>
  <si>
    <t>Informe Seud (SIA)Secretaria de Hacienda Mpal.</t>
  </si>
  <si>
    <t>Liquidacion Retencion en la Fuente (Tesoreria)</t>
  </si>
  <si>
    <t>N° de formulario liquidado y presentado/N° Total de Envios Requeridos</t>
  </si>
  <si>
    <t>N° de formulario liquidado y presentado</t>
  </si>
  <si>
    <t>Informe Exogena DIAN</t>
  </si>
  <si>
    <t>N° de  formatos presentados y Envios electronicamente /N° Total de formatos  Requeridos</t>
  </si>
  <si>
    <t xml:space="preserve">N° de  formatos presentados y Envios electronicamente </t>
  </si>
  <si>
    <t>N° Total de formatos  Requeridos</t>
  </si>
  <si>
    <t>PQRSDF</t>
  </si>
  <si>
    <t xml:space="preserve">N° de PQRSDF resueltos/N° Total de PQRSDF recibidos </t>
  </si>
  <si>
    <t>N° de pqr resueltos</t>
  </si>
  <si>
    <t xml:space="preserve">N° Total de PQR recibidos </t>
  </si>
  <si>
    <t>6.Otros informes a Entes del Orden Central</t>
  </si>
  <si>
    <t>Informe CGR</t>
  </si>
  <si>
    <t>Actualizacion de Procedimientos Contables</t>
  </si>
  <si>
    <t>N° resoluciones aplicadas</t>
  </si>
  <si>
    <t xml:space="preserve"> resoluciones emitidas por las CGN</t>
  </si>
  <si>
    <t>Adelantar Procesos   Para La Sostenibilidad del  Sistema de Contabilidad Publica</t>
  </si>
  <si>
    <t>N° de procesos adoptados/ sobre el numero total de procesos contablemente requeridos.</t>
  </si>
  <si>
    <t>N° de procesos adoptados</t>
  </si>
  <si>
    <t xml:space="preserve"> sobre el numero total de procesos contablemente requeridos.</t>
  </si>
  <si>
    <t>Realizar las Imputaciones Contables Producto Resultado de la Depuracion Contable.</t>
  </si>
  <si>
    <t>N° de imputaciones contables realizadas/ Total de imputaciones contables resultado de la depuracion contable.</t>
  </si>
  <si>
    <t>N° de imputaciones contables realizadas</t>
  </si>
  <si>
    <t xml:space="preserve"> Total de imputaciones contables resultado de la depuracion contable.</t>
  </si>
  <si>
    <t>Revision y presentacion mensual de las declaraciones de retencion en la fuente.</t>
  </si>
  <si>
    <t>N° Total de declaraciones revisadas y presentadas de Retencion en la Fuente/ N° Total de declaraciones revisadas por presentar de declaraciones de retencion en la fuente</t>
  </si>
  <si>
    <t>N° Total de declaraciones revisadas y presentadas de Retencion en la Fuente</t>
  </si>
  <si>
    <t xml:space="preserve"> N° Total de declaraciones revisadas por presentar de declaraciones de retencion en la fuente</t>
  </si>
  <si>
    <t>Determinar los valores que afectan la situacion patimonial y representan derechos, bienes u obligaciones ciertos para el Municipio.</t>
  </si>
  <si>
    <t>N° Total de valores determinados que afectan la situacion patrimonialy representan derechos , bienes u obligaciones ciertos para el Municipio/ Total de valores que afectan la sitaucion la situacion patrimonial  y representan derechos, bienes u obligaiones ciertos para el municipio.</t>
  </si>
  <si>
    <t>N° Total de valores determinados que afectan la situacion patrimonialy representan derechos , bienes u obligaciones ciertos para el Municipio</t>
  </si>
  <si>
    <t xml:space="preserve"> Total de valores que afectan la sitaucion la situacion patrimonial  y representan derechos, bienes u obligaiones ciertos para el municipio.</t>
  </si>
  <si>
    <t>6.7</t>
  </si>
  <si>
    <t>Determinar derechos y obligaciones respecto de los cuales no es posible ejercer su cobro o pago,, por existir causal de prescripcion.</t>
  </si>
  <si>
    <t>N° Total de derechos y obligaciones determinados respecto de los cuales  no es posible ejercer su cobro o pago, por existir causal de prescripcion/  N° Total  de derechos y obligaciones respecto de los cuales no es posible ejercer su cobro  o pago por existir causal de prescripcion.</t>
  </si>
  <si>
    <t>N° Total de derechos y obligaciones determinados respecto de los cuales  no es posible ejercer su cobro o pago, por existir causal de prescripcion.</t>
  </si>
  <si>
    <t xml:space="preserve">  N° Total  de derechos y obligaciones respecto de los cuales no es posible ejercer su cobro  o pago por existir causal de prescripcion.</t>
  </si>
  <si>
    <t>Determinar con apoyo de planeacion municipal el inventario de bienes  inmuebles que carecen de tiltulo de propiedad idoneo para llevar a cabo el proceso de titulacion para incorporar o eliminar de la informacion.</t>
  </si>
  <si>
    <t>N° Total de bienes inmuebles que se les aplico el proceso de titulacion incorporados y eliminados/ N° Total de bienes inmuebles de propiedd del Municipio que carecen de titulo de propiedad idoneo para llevar a cabo el proceso de titulacion para incorporar o eliminar</t>
  </si>
  <si>
    <t>N° Total de bienes inmuebles que se les aplico el proceso de titulacion incorporados y eliminados.</t>
  </si>
  <si>
    <t xml:space="preserve"> N° Total de bienes inmuebles de propiedd del Municipio que carecen de titulo de propiedad idoneo para llevar a cabo el proceso de titulacion para incorporar o eliminar</t>
  </si>
  <si>
    <t>Determinar derechos y bienes  que por algun motivo no aparecen en la contabilidad  o que fueron contabilizados como gastos en periodos anteriores.</t>
  </si>
  <si>
    <t>N° Total  de derechos y bienes determinados que que pro algun motivo no aparecen en la contabilidad o que fueron contabilizados como gastos en periodos anteriores depurados/N°  Total  de derechos y bienes que por algun motivo no aparecen en la contabilidad o que fueron contabilizados como gastos en perioodos anteriores.</t>
  </si>
  <si>
    <t>N° Total  de derechos y bienes determinados que que pro algun motivo no aparecen en la contabilidad o que fueron contabilizados como gastos en periodos anteriores depurados.</t>
  </si>
  <si>
    <t>N°  Total  de derechos y bienes que por algun motivo no aparecen en la contabilidad o que fueron contabilizados como gastos en perioodos anteriores.</t>
  </si>
  <si>
    <t>Realizar las correcciones de errores y reclasificaciones en registros de periodos anteriores.</t>
  </si>
  <si>
    <t>N° Total de correcciones realizadas de errores y reclasificaciones en registros de periodos anteriores/ N° Total de correcciones de errores y reclasificaciones en registros de periodos anteriore</t>
  </si>
  <si>
    <t>N° Total de correcciones realizadas de errores y reclasificaciones en registros de periodos anteriores.</t>
  </si>
  <si>
    <t xml:space="preserve"> N° Total de correcciones de errores y reclasificaciones en registros de periodos anteriore</t>
  </si>
  <si>
    <t>Adelanatar con el apoyo del a Secretaria del Tesoro elproceso de actulizacion de las conciliaciones de las cuentas bancarias.</t>
  </si>
  <si>
    <t>N° Total de conciliaciones bancarias realizadas y registradasen el sistema/ N° Total de cuentas bancarias por conciliar</t>
  </si>
  <si>
    <t>N° Ttoal de conciliaciones bancarias realizadas y registradasen el sistema.</t>
  </si>
  <si>
    <t xml:space="preserve"> N° Total de cuentas bancarias por conciliar</t>
  </si>
  <si>
    <t>Luz Stella Navarro Navarro</t>
  </si>
  <si>
    <t>Subsecretaria de Despacho</t>
  </si>
  <si>
    <t>FORTALECIMIENTO DEL BANCO DEL PROGRESO DE LA CIUDAD DE CUCUTA</t>
  </si>
  <si>
    <t>Crecimiento Económico para Emprendedores y Microempresarios</t>
  </si>
  <si>
    <t>Apoyar nuevos emprendimientos en la Ciudad de Cúcuta</t>
  </si>
  <si>
    <t xml:space="preserve"># Emprendimientos Establecidos/Total de Emprendimientos que Solicitaron Apoyo del Programa </t>
  </si>
  <si>
    <t xml:space="preserve">Recursos Propios </t>
  </si>
  <si>
    <t>Fortalecer Microempresas ya existentes</t>
  </si>
  <si>
    <t xml:space="preserve"># de Microempresas Fortalecidas/Total de Microempresas que solicitaron Apoyo del Programa </t>
  </si>
  <si>
    <t xml:space="preserve">Inclusión Productiva a Microempresarios y Emprendedores a través de las Entidades Financieras
</t>
  </si>
  <si>
    <t xml:space="preserve">Realizar la intermediación ante Entidades Financieras para el Acceso a Créditos por parte de nuevos Emprendedores
</t>
  </si>
  <si>
    <t># de Créditos Otorgados para nuevos Emprendimientos/ Total de Solicitudes de Créditos para nuevos Emprendimientos</t>
  </si>
  <si>
    <t>RECURSOS PROPIOS  - SGP</t>
  </si>
  <si>
    <t xml:space="preserve">Fortalecer Microempresas ya existentes en la Ciudad de Cúcuta, a través, de la Gestión ante la Banca Privada para el otorgamiento de créditos.
</t>
  </si>
  <si>
    <t># Créditos Otorgados para el Fortalecimiento de Microempresas ya Existentes/Total de Solicitudes de Crédito para Microempresarios</t>
  </si>
  <si>
    <t xml:space="preserve">Encuentros Empresariales para el Fortalecimiento Económico de los Sectores del Calzado, Artesanías,  Confecciones, Arcilla y Muebles)
</t>
  </si>
  <si>
    <t xml:space="preserve">Organizar Ferias Empresariales para los Sectores Calzado, Artesanías, Moda, Confección y Textiles, Muebles)
</t>
  </si>
  <si>
    <t>Ferias Empresariales realizadas con la participación activa de los Sectores Económicos más representativos de la Ciudad de Cúcuta (CALZADO, MODA, MUEBLES, ARTESANIAS)</t>
  </si>
  <si>
    <t>Realización de Convenios con los diferentes gremios económicos para la realización de las ferias empresariales</t>
  </si>
  <si>
    <t xml:space="preserve">Apoyo al Desarrollo Productivo y Empresarial a través de la Estrategia de la Cooperación Internacional
</t>
  </si>
  <si>
    <t xml:space="preserve">Apoyar el emprendimiento de unidades de negocio de la Población Desplazada y Víctimas de la Violencia
</t>
  </si>
  <si>
    <t>Realización de Convenio con alguna Entidad para el apoyo de nuevos emprendimientos de Población Desplazada y/o Víctimas de la Violencia</t>
  </si>
  <si>
    <t xml:space="preserve">Fortalecer Microempresas de la Población Desplazada y Víctimas de la Violencia
</t>
  </si>
  <si>
    <t>Programa de Educación Financiera para la creación y fortalecimiento de “Grupos Ahorradores” con los beneficiarios del Banco del Progreso</t>
  </si>
  <si>
    <t xml:space="preserve">Conformar nuevos Grupos de Ahorradores en la Ciudad de Cúcuta (Niños y Niñas, Jóvenes, Mujeres) 
</t>
  </si>
  <si>
    <t># de Grupos Ahorradores conformados / Total de Grupos Ahorradores Proyectados para conformación</t>
  </si>
  <si>
    <t>En el marco del convenio con el Fondo Nacional de Garantias - El Banco Agrario y demas Entidades Financieras que quieran participar en el Convenio se apoyará la conformación de nuevos grupos ahorradores y el fortalecimiento a los ya existentes en la Ciudad</t>
  </si>
  <si>
    <t xml:space="preserve">Fortalecer e Incentivar los Grupos Ahorradores (Niños y Niñas, Jóvenes, Mujeres) de la Ciudad de Cúcuta con el acceso a créditos y beneficios financieros
</t>
  </si>
  <si>
    <t># de Grupos de Ahorradores recibiendo procesos de formación e incentivos financieros</t>
  </si>
  <si>
    <t>Diligenciado por:   Francisco Eduardo Patiño Rojas - Carlos Alberto Hernandez Vargas</t>
  </si>
  <si>
    <t>Lady Carolina Bermudez Duran</t>
  </si>
  <si>
    <t>Cargo:                     Juridico                         Jefe Operativo Banco del Progreso</t>
  </si>
  <si>
    <t xml:space="preserve">Secretaria de despacho Banco del Progreso     </t>
  </si>
  <si>
    <t>Fecha:  11 de Diciembre de 2017</t>
  </si>
  <si>
    <t>17 de enero de 2019</t>
  </si>
  <si>
    <t>VERSION:  2</t>
  </si>
  <si>
    <t>PLAN DE ACCIÓN  POR PROCESOS</t>
  </si>
  <si>
    <t>FECHA:   03  de Enero 2012</t>
  </si>
  <si>
    <t>GESTION ADMINISTRATIVA</t>
  </si>
  <si>
    <t>Nombre Subproc:</t>
  </si>
  <si>
    <t>EVALUACION SEGUIMIENTO Y CONTROL.   C.I.GESTIÓN  2019</t>
  </si>
  <si>
    <t>PLANEACION</t>
  </si>
  <si>
    <t>REPORTE Y SEGUIMIENTO POR PARTE DE CONTROL INTERNO</t>
  </si>
  <si>
    <t>PERIOCIDAD</t>
  </si>
  <si>
    <t xml:space="preserve">No.
</t>
  </si>
  <si>
    <t>VALOR EN $</t>
  </si>
  <si>
    <t>FUENTE DE FINANCIACION</t>
  </si>
  <si>
    <t>RELACIONAR LAS ACTIVIDADES MAS IMPORTANTES</t>
  </si>
  <si>
    <t>1. Implementar mecanismos de planeación para el control y seguimiento de las actividades de seguimiento y control de la Gestión, al cumplimiento de los Planes.</t>
  </si>
  <si>
    <t>Planeación y Ejecución de Auditorías Internas de Gestiòn</t>
  </si>
  <si>
    <t>Eficacia, Eficiencia</t>
  </si>
  <si>
    <t>100% Auditorìas Programada</t>
  </si>
  <si>
    <t>Número de Auditorías realizadas/Nùmero  de Auditorìas InternasProgramadas</t>
  </si>
  <si>
    <t>02.01.2019</t>
  </si>
  <si>
    <t>31.12.2019</t>
  </si>
  <si>
    <t>Auditorias e Informes</t>
  </si>
  <si>
    <t>Entre  20 y Menos de 13</t>
  </si>
  <si>
    <t>Entre 25 y Menos de 15</t>
  </si>
  <si>
    <t>Más de 30</t>
  </si>
  <si>
    <t>Realizar Auditorías  de seguimiento a los subprocesos de la entidad</t>
  </si>
  <si>
    <t>Entre  20 y Menos de 10</t>
  </si>
  <si>
    <t>Entre 25 y Menos de 12</t>
  </si>
  <si>
    <t>Realizar Auditorías  de Seguimiento a la Contratación</t>
  </si>
  <si>
    <t>Mas de 8</t>
  </si>
  <si>
    <t>2. Fortalecer el Sistema de Cotnrol Interno y la Cultura del Autocontrol</t>
  </si>
  <si>
    <t>Elaboración y Presentación del Informe FURGAG (MIPG) vigencia 2018</t>
  </si>
  <si>
    <t>1 Informe</t>
  </si>
  <si>
    <t>Nº de Informes presentados/ número de informes solicitados</t>
  </si>
  <si>
    <t>28/02.2018</t>
  </si>
  <si>
    <t>La Cultura del Autocontrol</t>
  </si>
  <si>
    <t>Entre 0 y Menos de 1</t>
  </si>
  <si>
    <t>Entre 21 Menos de 2</t>
  </si>
  <si>
    <t>Entre  2 y 3</t>
  </si>
  <si>
    <t>Elaboraciòn y presentaciòn del Infrome de Control Interno Contable vigencia 2018</t>
  </si>
  <si>
    <t>15.02.2019</t>
  </si>
  <si>
    <t>Elaboraciòn y presentaciòn sobre los Derechos de Autor Software vigencia 2018</t>
  </si>
  <si>
    <t>15.03.2019</t>
  </si>
  <si>
    <t>Elaboraciòn y Presentaciòn del Informe pormenorizado de Control Interno de acuerdo a la Ley 1474 de 2011</t>
  </si>
  <si>
    <t>3  Informes</t>
  </si>
  <si>
    <t>Cada 4 meses</t>
  </si>
  <si>
    <t>Elaboraciòn y presentaciòn del Informe de la Cuenta Anual,  vigencia 2018, Resoluciòn 008, Contralorìa Mpal.</t>
  </si>
  <si>
    <t>Eficacia y Eficiencia</t>
  </si>
  <si>
    <t>Elaboraciòn y presentaciòn informe  P.Q.R.S.D.F de la ciudadanía,  presentado al Alcalde Municioal y publicado en la página web de la entidad</t>
  </si>
  <si>
    <t>2 Informes</t>
  </si>
  <si>
    <t>Semestral</t>
  </si>
  <si>
    <t>Igual  a 2</t>
  </si>
  <si>
    <t>Elaboraciòn y presentaciòn Informe Control Polìtico</t>
  </si>
  <si>
    <t>Igual  a 1</t>
  </si>
  <si>
    <t>Reunión del Comité Coordinador de Control Interno  o Grupo Directivo</t>
  </si>
  <si>
    <t>De acuerdo a las directrices de la Alta Dirección</t>
  </si>
  <si>
    <t>No.  Reuniones Comité Control Interno</t>
  </si>
  <si>
    <t>Al finalizar cada trimestre</t>
  </si>
  <si>
    <t>Entre 0 y  Menos de 1</t>
  </si>
  <si>
    <t>Entre1  y Menos de 2</t>
  </si>
  <si>
    <t>Más de 3</t>
  </si>
  <si>
    <t xml:space="preserve">3. Ejecutar Acciones que Induzcan al mejoramiento progresivo de la gestiòn de la entidad. </t>
  </si>
  <si>
    <t>Seguimiento a la presentaciòn del Informe Ejecutivo Anual  de la Entidad</t>
  </si>
  <si>
    <t xml:space="preserve">Seguimiento Infome D.A.F.P. </t>
  </si>
  <si>
    <t xml:space="preserve">Anual </t>
  </si>
  <si>
    <t>Mejoramiento Continuo</t>
  </si>
  <si>
    <t>Igual a 1</t>
  </si>
  <si>
    <t>Seguimiento a la presentaciòn del Informe del Sistema Contable de la Entidad</t>
  </si>
  <si>
    <t>1Informe</t>
  </si>
  <si>
    <t>Seguimiento Informe Contadurìa General de la Naciòn</t>
  </si>
  <si>
    <t xml:space="preserve">Seguimiento al cumplimiento del Decreto 083 del 12 de Febrero de 2010, por parte de los subprocesos de la entidad </t>
  </si>
  <si>
    <t>Seguimiento al cronograma y matriz Plan de Desempeño</t>
  </si>
  <si>
    <t>Seguimiento, Verificación  al cumplimiento del MODELO INTEGRADO DE PLANEACION Y GESTION (MIPG)</t>
  </si>
  <si>
    <t>Informe</t>
  </si>
  <si>
    <t xml:space="preserve"> cumplimiento a la Implementación del Sistema de Modelo Integrado de Planeación y Gestión.</t>
  </si>
  <si>
    <t>Entre 10 y Menos de 13</t>
  </si>
  <si>
    <t>Entre 13 y Menos de 17</t>
  </si>
  <si>
    <t>Más de 17</t>
  </si>
  <si>
    <t>Seguimiento al Plan de Desarrollo Municipal 2016-2019. " Si se puede Progresar".</t>
  </si>
  <si>
    <t>Seguimiento Plan Desarrollo Mpal.</t>
  </si>
  <si>
    <t>Entre0 y Menos de 1</t>
  </si>
  <si>
    <t>Entre 1 y Menos de 2</t>
  </si>
  <si>
    <t>4. Planes Anuales de Acciòn</t>
  </si>
  <si>
    <t>Elaboraciòn Plan de Acciòn de la Oficina, para la vigencia 2018</t>
  </si>
  <si>
    <t>1 Plan de Acciòn</t>
  </si>
  <si>
    <t>No. De Planes de Acciòn elaborados</t>
  </si>
  <si>
    <t>Seguimiento al Plan de Acción</t>
  </si>
  <si>
    <t>Evaluaciòn y Seguimiento a los Planes de Acciòn de los diferentes procesos de la  Entidad</t>
  </si>
  <si>
    <t>23 Planes de Acción</t>
  </si>
  <si>
    <t>No. De Planes de Acciòn Evaluados</t>
  </si>
  <si>
    <t>Entre  10 y Menos de 15</t>
  </si>
  <si>
    <t>Entre 315 y Menos de 20</t>
  </si>
  <si>
    <t>Más de 23</t>
  </si>
  <si>
    <t>5.  Evaluaciòn, Seguimiento y Control de la Gestiòn</t>
  </si>
  <si>
    <t xml:space="preserve">Seguimiento a los Planes de Mejoramiento por procesos Sistema Gestión de Calidad. </t>
  </si>
  <si>
    <t>De acuerdo a los Planes de Mejoramiento que se suscriban</t>
  </si>
  <si>
    <t>Seguimiento Planes de Mejoramiento por procesos</t>
  </si>
  <si>
    <t>Seguimiento a la Mejora continua</t>
  </si>
  <si>
    <t>Entre 0% y 50</t>
  </si>
  <si>
    <t>Entre más del 50% y 75%</t>
  </si>
  <si>
    <t xml:space="preserve">Más del 75% </t>
  </si>
  <si>
    <t>Seguimiento a los Planes de Mejoramiento institucionales, suscritos con la Contraloría General de la República</t>
  </si>
  <si>
    <t>Seguimiento Plan de Mejoramiento CGR</t>
  </si>
  <si>
    <t>Seguimiento a los planes de Mejoramiento Institucionales, sucritos con la Contraloría Municipal.</t>
  </si>
  <si>
    <t>Seguimiento al Plan de Mejoramiento CM</t>
  </si>
  <si>
    <t>Seguimiento a la Contratación</t>
  </si>
  <si>
    <t>Seguimiento a la contratacion</t>
  </si>
  <si>
    <t>mensual</t>
  </si>
  <si>
    <t>Seguimiento a las Peticiones, Quejas, Reclamos, Sugerencias, Denuncias y Felicitaciones  de la ciudadanía</t>
  </si>
  <si>
    <t>Todas las dependencias</t>
  </si>
  <si>
    <t>Seguimiento PQRS</t>
  </si>
  <si>
    <t>6. Adminsitraciòn del Riesgo</t>
  </si>
  <si>
    <t>Elaboraciòn y Consolidaciòn de la Matriz de Riesgos de la Entidad</t>
  </si>
  <si>
    <t>17 Subprocesos de la Entidad</t>
  </si>
  <si>
    <t>Matriz Riesgos</t>
  </si>
  <si>
    <t>Seguimiento a los Riesgos</t>
  </si>
  <si>
    <t>Entre 10 y  Menos de 17</t>
  </si>
  <si>
    <t>Entre 15 y Menos de 17</t>
  </si>
  <si>
    <t>Seguimiento a los  Mapas de Riesgos de los Subproceso de la Entidad</t>
  </si>
  <si>
    <t>No. De Seguimientos Mapa Riesgos Subprocesos</t>
  </si>
  <si>
    <t>7. Participación en Comités</t>
  </si>
  <si>
    <t>Participación en Diferentes Comités de la entidad.</t>
  </si>
  <si>
    <t>De acuerdo a la normatividad vigente de cada Comité</t>
  </si>
  <si>
    <t>No. De Reuniones de los diferentes Comités</t>
  </si>
  <si>
    <t>Participación</t>
  </si>
  <si>
    <t>Entre 0 y 2</t>
  </si>
  <si>
    <t>Entre 2 y Menos de 5</t>
  </si>
  <si>
    <t>Más de 5</t>
  </si>
  <si>
    <t>8. Revisión Alta Direcciòn</t>
  </si>
  <si>
    <t>8.1</t>
  </si>
  <si>
    <t>Verificar la implementación del Sistema deModelo Integrado de Planeación y Gestión (MIPG)</t>
  </si>
  <si>
    <t>Revisión Informe</t>
  </si>
  <si>
    <t>Integración del sistema</t>
  </si>
  <si>
    <t>Igual 1</t>
  </si>
  <si>
    <t>Elaborò</t>
  </si>
  <si>
    <t>IVAN CASTAÑEDA</t>
  </si>
  <si>
    <t>Revisó</t>
  </si>
  <si>
    <t>LUZ MARINA MONTES ROJAS</t>
  </si>
  <si>
    <t>Secretaria</t>
  </si>
  <si>
    <t>Cargo</t>
  </si>
  <si>
    <t xml:space="preserve">                                       JEFE OFICINA</t>
  </si>
  <si>
    <t xml:space="preserve">             Jefe de Oficina</t>
  </si>
  <si>
    <t>05 de Diciembre de 2018</t>
  </si>
  <si>
    <t>Fecha</t>
  </si>
  <si>
    <t>05 DE DICIEMBRE DE 2018</t>
  </si>
  <si>
    <t>05  de   diciembre  de 2018</t>
  </si>
  <si>
    <t>NOMBRE DEL  SUBPROCESO:  SECRETARIA DEL TESORO</t>
  </si>
  <si>
    <t>PROYECTO MISIONAL</t>
  </si>
  <si>
    <t>VALOR  EN %</t>
  </si>
  <si>
    <t>PROYECTO DE GESTION</t>
  </si>
  <si>
    <t>ELABORACION DE COMPROBANTES DE EGRESO</t>
  </si>
  <si>
    <t>Elaborar comprobantes de Egreso donde se establezca la fuente de recurso,el concepto, Banco girador, cuenta y registro, con base a la orden allegada por la Secretaria de Hacienda¨¨.</t>
  </si>
  <si>
    <t>Gestión</t>
  </si>
  <si>
    <t>1 ENE 2019</t>
  </si>
  <si>
    <t>31 DIC 2019</t>
  </si>
  <si>
    <t>N.A</t>
  </si>
  <si>
    <t xml:space="preserve">La efetividad de la gestion depende del numero de Cuentas revisadas. </t>
  </si>
  <si>
    <t>EXPEDICION DE PAZ Y SALVO</t>
  </si>
  <si>
    <t>Expedir  Paz y salvos con el lleno de los requisitos e identificar deudas pendientes con el Municipio.</t>
  </si>
  <si>
    <t>El archivo de los Paz y Salvos expedidos deben contener Copia de Cedula de Contribuyente, estampilla, copia del recibo pagado según el caso. (Contrato - Predial - Ind.Y Comercio).</t>
  </si>
  <si>
    <t>PAGO DE NOMINA</t>
  </si>
  <si>
    <t>Validar que el Valor a pagar de la Nomina Docente con base al comprobante de Egreso coincida con el Archivo Plano allegada por la Secretaria de Educacion. Realizar giro de sobrtasa ambiental.</t>
  </si>
  <si>
    <t>Solo lo puede reliazar un  funcionario de planta.</t>
  </si>
  <si>
    <t>REVISION DE CUENTAS</t>
  </si>
  <si>
    <t>Identificar que la orden de pago contenga la fuente de pago,  el rubro y el valor a pagar con los respectivos descuentos.</t>
  </si>
  <si>
    <t>Las cuentas de cobro deben cumplir con los requisitos de anexos.</t>
  </si>
  <si>
    <t>ALEX A. CORREDOR JURADO</t>
  </si>
  <si>
    <t>Secretario de Despacho de la Secretaria del Tesoro</t>
  </si>
  <si>
    <t>enero 18 de 2019</t>
  </si>
  <si>
    <t>GESTIÓN DE LA SALUD PÚBLICA</t>
  </si>
  <si>
    <t>Salud Ambiental</t>
  </si>
  <si>
    <t>Fortalecimiento e intervencion de la salud ambiental del Municipio de Cúcuta</t>
  </si>
  <si>
    <t>Fortalecer orgánica y funcionalmente la entidad territorial en   cuanto a infraestructura, talento humano, recursos financieros, equipos e insumos de oficina y/o planes logísticos estratégicos para la gestión pública de la salud ambiental.</t>
  </si>
  <si>
    <t>A 2019, La entidad territorial de salud se fortalecerá orgánica y funcionalmente en   cuanto a infraestructura, talento humano, recursos financieros, equipos e insumos de oficina y/o planes logísticos estratégicos para la gestión pública de la salud ambiental.</t>
  </si>
  <si>
    <t>COLJUEGOS</t>
  </si>
  <si>
    <t xml:space="preserve">Formulación, aprobación y divulgación de la Política Integral de Salud Ambiental </t>
  </si>
  <si>
    <t>Implementar la política de tenencia responsable de animales de compañía y de producción.</t>
  </si>
  <si>
    <t>A 2019 , La entidad territorial implementa la política de tenencia responsable de animales de compañía y de producción.</t>
  </si>
  <si>
    <t>Contar con mapas de riesgo y vigilancia de la calidad del agua para consumo humano.</t>
  </si>
  <si>
    <t>A 2019 la dirección territorial de salud, contará con mapas de riesgo y vigilancia de la calidad del agua para consumo humano.</t>
  </si>
  <si>
    <t>Implementar estrategias intersectoriales encaminadas a proteger la salud de la población y el bienestar humano asociado a los contaminantes presentes en el aire.</t>
  </si>
  <si>
    <t>A 2019,La entidad territorial implementa estrategias intersectoriales encaminadas a proteger la salud de la población y el bienestar humano asociado a los contaminantes presentes en el aire.</t>
  </si>
  <si>
    <t>Fortalecer la gestión integral de residuos peligrosos</t>
  </si>
  <si>
    <t>A 2019, la entidad territorial de salud fortalece la gestión integral de sus residuos peligrosos</t>
  </si>
  <si>
    <t>VIDA SALUDABLE Y CONDICIONES NO TRANSMISIBLES</t>
  </si>
  <si>
    <t>Fortalecimiento vida saludable y enfermedades y condiciones no transmisibles</t>
  </si>
  <si>
    <t>Contener la mortalidad prematura por ENT en el 25% en población entre 30 y 70 años</t>
  </si>
  <si>
    <t>Tasa de Mortalidad prematura por ENT en poblacion entre 30 y 70 años</t>
  </si>
  <si>
    <t>Contener en el 56% las personas sin enfermedad renal o en estadio 1 y 2 a pesar de tener enfermedades precursoras (Hipertensión y Diabetes)</t>
  </si>
  <si>
    <t>Porcentaje de Personas sin enfermedad renal o en estadio 1 y 2 a pesar de tener enfermedades precursoras (Hipertensión y Diabetes)</t>
  </si>
  <si>
    <t>Incrementar el consumo diario de frutas y verduras en la población en general</t>
  </si>
  <si>
    <t>Porcentaje de Incremento del consumo diario de frutas y verduras</t>
  </si>
  <si>
    <t>Lograr una disminución del consumo de sal-sodio</t>
  </si>
  <si>
    <t>Disminucion de sal - sodio</t>
  </si>
  <si>
    <t>Incrementar la práctica del autocuidado en las acciones de prevención y manejo de las ENT, la salud bucal, visual y auditiva,desde la primera infancia</t>
  </si>
  <si>
    <t>Porcentaje  de la practica de autocuidado en las acciones de prevencion y el manejo de las ENT</t>
  </si>
  <si>
    <t>Incrementar las coberturas de prevención y detección temprana de las ENT, las alteraciones de la salud bucal, visual, auditiva y comunicativa y sus factores de riesgo en un 20%</t>
  </si>
  <si>
    <t>Porcentaje de coberturas de prevencion y deteccion temprana de las ENT</t>
  </si>
  <si>
    <t>Convivencia Social y Salud Mental</t>
  </si>
  <si>
    <t>Fortalecimiento de la Salud mental y convivencia social en Cúcuta</t>
  </si>
  <si>
    <t>Aumentar a  19,87  el Porcentaje de parques o sitios públicos de esparcimiento con estrategia "familia al parque"</t>
  </si>
  <si>
    <t>Porcentaje de parques o sitios públicos de esparcimiento con estrategia "familia al parque"</t>
  </si>
  <si>
    <t>Adoptar y adaptar la política de salud mental conforme a los lineamientos y desarrollos técnicos definidos por el Ministerio de Salud y Protección Social.</t>
  </si>
  <si>
    <t>Política de salud mental adoptada y adaptada</t>
  </si>
  <si>
    <t xml:space="preserve">Disminuir la tasa de mortalidad por suicidio y lesiones autoinflingidas a 4,7 por 100.000 habitantes.
</t>
  </si>
  <si>
    <t>tasa de mortalidad por suicidio y lesiones autoinflingidas</t>
  </si>
  <si>
    <t xml:space="preserve">Mantener por debajo de 5,5% la prevalencia año del consumo de marihuana en población escolar
</t>
  </si>
  <si>
    <t>prevalencia año del consumo de marihuana en población escolar</t>
  </si>
  <si>
    <t>Aumentar la edad promedio de inicio de consumo de drogas ilícitas a 11,5 años</t>
  </si>
  <si>
    <t>edad promedio de inicio de consumo de drogas ilícitas</t>
  </si>
  <si>
    <t>Reducir al 5% el consumo de tabaco en personas de 18 a 69 años de acuerdo a  línea de base establecida por  el  IDS 2016</t>
  </si>
  <si>
    <t>Porcentaje de consumo de tabaco en personas de 18 a 69 años</t>
  </si>
  <si>
    <t>Posponer  la  edad  de  inicio  de  consumo  de  tabaco  y alcohol en  los adolescentes  por  encima  de  14  años</t>
  </si>
  <si>
    <t>Edad promedio  de  inicio  de  consumo  de  tabaco  y alcohol en  los adolescentes</t>
  </si>
  <si>
    <t>Lograr el cumplimiento de ambientes 100% libres de humo de tabaco y sus derivados a nivel nacional, en los lugares definidos por la Ley 1335 de 2009</t>
  </si>
  <si>
    <t>Cumplimiento de ambientes 100% libres de humo de tabaco y sus derivados</t>
  </si>
  <si>
    <t>Implementar y operar el Sistema de  Vigilancia en Salud Pública de la Violencia Intrafamiliar</t>
  </si>
  <si>
    <t>Sistema de  Vigilancia en Salud Pública de la Violencia Intrafamiliar implementdo y operando</t>
  </si>
  <si>
    <t>Seguridad alimentaria y nutricional</t>
  </si>
  <si>
    <t>Fortalecimiento  de la Seguridad alimentaria y nutricional en Cúcuta</t>
  </si>
  <si>
    <t xml:space="preserve">Incrementar en 2 meses la duración media de la lactancia materna exclusiva en menores de 6 meses
</t>
  </si>
  <si>
    <t>Duración media de la lactancia materna exclusiva en menores de 6 meses</t>
  </si>
  <si>
    <t xml:space="preserve">Reducir los casos de mortalidad infantil evitable por desnutrición </t>
  </si>
  <si>
    <t xml:space="preserve">Casos de mortalidad infantil evitable por desnutrición </t>
  </si>
  <si>
    <t>Reducir los casos de Bajo Peso al Nacer</t>
  </si>
  <si>
    <t>Casos de bajo peso al nacer</t>
  </si>
  <si>
    <t>Reducir la anemia en niños y niñas menores de cinco años</t>
  </si>
  <si>
    <t>Tasa de anemia en niños y niñas mejores de cinco años</t>
  </si>
  <si>
    <t>Implementar Plan de Seguridad Alimentaria y Nutricional del municipio de San José de Cúcuta</t>
  </si>
  <si>
    <t>Plan de Seguridad Alimentaria y Nutricionalimplementado</t>
  </si>
  <si>
    <t>Sexualidad, Derechos Sexuales y Reproductivos</t>
  </si>
  <si>
    <t>Fortalecimiento  Derechos Sexuales  y Reproductivos en Cúcuta</t>
  </si>
  <si>
    <t>Contener la tasa específica de fecundidad en mujeres adolescentes de 15 a 19 años.</t>
  </si>
  <si>
    <t xml:space="preserve"> Tasa específica de fecundidad en mujeres adolescentes de 15 a 19 años</t>
  </si>
  <si>
    <t>Aumentar el uso de métodos modernos de anticoncepción en mujeres en edad fértil entre los 15 a 49 años</t>
  </si>
  <si>
    <t>Porcentaje de uso de métodos modernos de anticoncepción en mujeres en edad fértil entre los 15 a 49 años</t>
  </si>
  <si>
    <t>Contener la razón de Mortalidad materna x 100.000 nacidos vivos</t>
  </si>
  <si>
    <t>Razón de Mortalidad materna x 100.000 nacidos vivos</t>
  </si>
  <si>
    <t>Contener la Tasa de Mortalidad perinatal x 100.000 nacidos vivos</t>
  </si>
  <si>
    <t xml:space="preserve"> Tasa de Mortalidad perinatal x 100.000 nacidos vivos</t>
  </si>
  <si>
    <t xml:space="preserve">Contener la tasa de Incidencia de infección por VIH en población de 15 a 49 años </t>
  </si>
  <si>
    <t xml:space="preserve"> Tasa de Incidencia de infección por VIH en población de 15 a 49 años </t>
  </si>
  <si>
    <t xml:space="preserve">Contener la tasa de Incidencia de infección por VIH en menores de 18 años. </t>
  </si>
  <si>
    <t>Tasa de Incidencia de infección por VIH en menores de 18 años</t>
  </si>
  <si>
    <t xml:space="preserve">Contener el porcentaje de transmisión materno infantil del VIH
</t>
  </si>
  <si>
    <t xml:space="preserve"> porcentaje de transmisión materno infantil del VIH</t>
  </si>
  <si>
    <t xml:space="preserve">Contener la tasa de Incidencia de Sífilis Congénita </t>
  </si>
  <si>
    <t xml:space="preserve">tasa de Incidencia de Sífilis Congénita </t>
  </si>
  <si>
    <t xml:space="preserve">Aumentar significativamente el porcentaje de uso de condón en contextos de mayor vulnerabilidad. (HSH, Mujeres trabajadoras sexuales, habitante de calle, mujeres transgénero, personas privadas de la libertad)
</t>
  </si>
  <si>
    <t>porcentaje de uso de condón en contextos de mayor vulnerabilidad</t>
  </si>
  <si>
    <t>Vida saludable y Enfermedades Transmisibles TUBERCULOSIS</t>
  </si>
  <si>
    <t>Fortalecimiento de Vida Saludable y Enfermedades Transmisibles en Cúcuta TUBERCULOSIS</t>
  </si>
  <si>
    <t xml:space="preserve">Aumentar el porcentaje de éxito en el tratamiento de los casos de TB Bk + </t>
  </si>
  <si>
    <t>Porcentaje de pacientes nuevos de TB BK+ con exito de tratamiento</t>
  </si>
  <si>
    <t>Contener la tasa de Mortalidad por Tuberculosis x 100.000 hab.</t>
  </si>
  <si>
    <t>Tasa de Mortalidad por Tuberculosis x 100.000 hab.</t>
  </si>
  <si>
    <t>Vida saludable y Enfermedades Transmisibles LEPRA</t>
  </si>
  <si>
    <t>Fortalecimiento de Vida Saludable y Enfermedades Transmisibles en Cúcuta LEPRA</t>
  </si>
  <si>
    <t>Mantener la prevalencia de lepra a menos de 0,38 casos por 10.000 habitantes.</t>
  </si>
  <si>
    <t>Tasa de prevalencia de lepra</t>
  </si>
  <si>
    <t>Vida saludable y enfermedades transmisibles AIEPI</t>
  </si>
  <si>
    <t>Fortalecimiento de vida saludable y enfermedades transmisibles en Cúcuta AIEPI</t>
  </si>
  <si>
    <t>contener tasa de defunciones en menores de un año x 1.000 NV</t>
  </si>
  <si>
    <t>Tasa de defunciones por ERA en  menores de cinco años por 100.000 hab</t>
  </si>
  <si>
    <t>Contener tasa de defunciones por EDA en menores de cinco años x 100.000 hab</t>
  </si>
  <si>
    <t>Tasa de defunciones por EDA en menores de cinco años x 100.000 hab</t>
  </si>
  <si>
    <t>Contener tasa de defunciones en menores de cinco  años x 10.000 NV</t>
  </si>
  <si>
    <t>Tasa de defunciones en menores de un año x 1.000 NV</t>
  </si>
  <si>
    <t>reducir las defunciones por IRA en menores de cinco años por 100.000 hab</t>
  </si>
  <si>
    <t>Tasa de defunciones en menores de cinco  años x 10.000 NV</t>
  </si>
  <si>
    <t>Vida saludable y enfermedades transmisibles PAI</t>
  </si>
  <si>
    <t>Fortalecimiento de vida saludable y enfermedades transmisibles en Cúcuta PAI</t>
  </si>
  <si>
    <t>Incrementar la cobertura de niños menores de 1 año vacunados con DPT</t>
  </si>
  <si>
    <t>Porcentaje de cobertura de vacunación de niños menores de 1 año con DPT</t>
  </si>
  <si>
    <t>Incrementar la cobertura de niños de 1 año vacunados con TV</t>
  </si>
  <si>
    <t>Porcentaje de cobertura de vacunación de niños  de 1 año con TV</t>
  </si>
  <si>
    <t>Vida saludable y enfermedades transmisibles VECTORES</t>
  </si>
  <si>
    <t>Fortalecimiento de Vida saludable y enfermedades transmisibles en Cucuta. VECTORES</t>
  </si>
  <si>
    <t>Contener el porcentaje de letalidad por Dengue grave</t>
  </si>
  <si>
    <t>Porcentaje de letalidad por Dengue grave</t>
  </si>
  <si>
    <t>Contener la tasa (x10.000 hab) anual de mortalidad por dengue</t>
  </si>
  <si>
    <t>Tasa de mortalidad pordengue</t>
  </si>
  <si>
    <t>Mantener los casos de mortalidad por malaria</t>
  </si>
  <si>
    <t>Casos de mortalidad por malaria</t>
  </si>
  <si>
    <t>Contener tasa (x1000 hab) de morbilidad por malaria</t>
  </si>
  <si>
    <t>Tasa de mortalidad por malaria</t>
  </si>
  <si>
    <t>Mantener los casos autóctonos de lehismaniasis</t>
  </si>
  <si>
    <t>Casos autóctonos de lehismaniasis</t>
  </si>
  <si>
    <t>Vida saludable y enfermedades transmisibles ZOONOSIS</t>
  </si>
  <si>
    <t>Fortalecimiento de vida saludable y enfermedades transmisibles en Cúcuta ZOONOSIS</t>
  </si>
  <si>
    <t xml:space="preserve">Mantener los casos de rabia humana </t>
  </si>
  <si>
    <t>Casos de rabia humana</t>
  </si>
  <si>
    <t>Emergencias y Desastres.</t>
  </si>
  <si>
    <t>Fortalecimiento de La Capacidad De Respuesta Ante Eventos De Emergencias Y Desastres.</t>
  </si>
  <si>
    <t>Lograr que la entidad territorial responda con eficacia ante las emergencias y desastres que enfrenten.</t>
  </si>
  <si>
    <t>Entidad territorial preparada para responder con eficacia ante las emergencias y desastres que enfrenten.</t>
  </si>
  <si>
    <t>Salud Y Ámbito Laboral</t>
  </si>
  <si>
    <t>Fortalecimiento de las condiciones de salud y ambito laboral en el Municipio de Cúcuta</t>
  </si>
  <si>
    <t>Disminuir la tasa de accidentalidad en el trabajo en el Municipio</t>
  </si>
  <si>
    <t>Tasa de accidentalidad en el trabajo en el Municipio</t>
  </si>
  <si>
    <t>Gestion diferencial de poblaciones vulnerables</t>
  </si>
  <si>
    <t>Fortalecimiento en la Gestión diferencial de poblaciones vulnerables  del Municipio de Cúcuta</t>
  </si>
  <si>
    <t xml:space="preserve">Lograr que el municipio cuente con un modelo de atención y prestaciónde servicios en salud con adecuación en el curso de vida, género, etnicidad, y en las necesidades diferenciales de la población con discapacidad y víctima del conflicto
</t>
  </si>
  <si>
    <t>Modelo de atención y prestaciónde servicios en salud con adecuación en el curso de vida, género, etnicidad, y en las necesidades diferenciales de la población con discapacidad y víctima del conflicto implementado</t>
  </si>
  <si>
    <t>ASEGURAMIENTO</t>
  </si>
  <si>
    <t>Fortalecmiento de la autoridad sanitaria</t>
  </si>
  <si>
    <t xml:space="preserve">Ampliar el porcentaje de cobertura régimen subsidiado para la universalización del aseguramiento </t>
  </si>
  <si>
    <t>Porcentaje de cobertura de regimen subsidiado</t>
  </si>
  <si>
    <t>coljuegos</t>
  </si>
  <si>
    <t>SISTEMA GENERAL DE PARTICIPACIONES SGP</t>
  </si>
  <si>
    <t>ESFUERZO PROPIO MUNICIPIO</t>
  </si>
  <si>
    <t>ADRES</t>
  </si>
  <si>
    <t>ADRES-VICTIMAS</t>
  </si>
  <si>
    <t>TRANSFERENCIA DEPARTAMENTO</t>
  </si>
  <si>
    <t>CAJAS DE COMPENSACION FAMILIAR CCF SSF</t>
  </si>
  <si>
    <t>APORTES PATRONALES (SALUD PRESTACION DE SERVICIOS SSF) SGP</t>
  </si>
  <si>
    <t>Plan Territorial de salud Formulado y armonizado con el Plan Decenal de Salud Publica</t>
  </si>
  <si>
    <t>VIGILANCIA EN SALUD PUBLICA</t>
  </si>
  <si>
    <t>Cumplir las competencias municipales en la VSP</t>
  </si>
  <si>
    <t>Porcentaje de Cumplimiento de las competencias municipales en la VSP</t>
  </si>
  <si>
    <t xml:space="preserve">Operar el Sistema de Vigilancia en Salud Pública  en coordinación con las entidades territoriales, las aseguradoras, o quien haga sus veces, los prestadores de servicios de salud, los organismos de control y los institutos adscritos. </t>
  </si>
  <si>
    <t>Sistema de  Vigilancia en Salud Pública activo y operando con oportunidad</t>
  </si>
  <si>
    <t>PARTICIPACION SOCIAL</t>
  </si>
  <si>
    <t>Mantener los mecanismos de participación social activos</t>
  </si>
  <si>
    <t>Mecanismos de participación social activos</t>
  </si>
  <si>
    <t>GESTION DEL LA SALYUD PUBLICA PLAN</t>
  </si>
  <si>
    <t>Aumentar el porcentaje de la capacidad de gestión como municipio descentralizado</t>
  </si>
  <si>
    <t>Porcentaje de la capacidad de gestión como municipio descentralizado</t>
  </si>
  <si>
    <t>Ramón Mario Uribe,  Nhora Chaustre, Zenaida Almeida</t>
  </si>
  <si>
    <t>NEXI JAVIER ZAMBRANO RODRIGUEZ</t>
  </si>
  <si>
    <t>Profesionales Universitarios, Planeación Municipal</t>
  </si>
  <si>
    <t xml:space="preserve">DIRECTOR PLAENACION </t>
  </si>
  <si>
    <t>Febrero de 2013</t>
  </si>
  <si>
    <t>18 de Marzo de 2013</t>
  </si>
  <si>
    <t>SECRETARIA DE CULTURA Y TURISMO</t>
  </si>
  <si>
    <t>CULTURAL PARA LA RECONSTRUCCIÓN DE LA PAZ Y LA RECONCILIACIÓN</t>
  </si>
  <si>
    <t>FORMACION ARTÍSTICA PARA LA CONSTRUCCIÓIN DE LA PAZ</t>
  </si>
  <si>
    <t>Número de beneficiados atendidas en procesos de formación artística en el cuatrienio en el  municipio de Cúcuta</t>
  </si>
  <si>
    <t>producto</t>
  </si>
  <si>
    <t>Número de beneficiados atendidas en procesos de formación artística en el cuatrienio en el municipio de Cúcuta</t>
  </si>
  <si>
    <t>ENERO</t>
  </si>
  <si>
    <t>DICIEMBRE</t>
  </si>
  <si>
    <t>SGP -   ESTAMPILLA PROCULTURA</t>
  </si>
  <si>
    <t>Número de niños, niñas y adolescentes beneficiados con procesos de formación artística en el cuatrienio</t>
  </si>
  <si>
    <t>Número de personas a población joven, adulto, adulto mayor, personas en situación de discapacidad, Rom, etnias, afrodescendientes, palenqueros, LGBTI, victimas, mujeres cabeza de familia, artesanos y barras futboleras , beneficiados  con procesos de formación artística en el cuatrienio en el  municipio de Cúcuta</t>
  </si>
  <si>
    <t>Número de personas a población joven, adulto, adulto mayor, personas en situación de discapacidad, Rom, etnias, afrodescendientes, palenqueros, LGBTI, victimas, mujeres cabeza de familia, artesanos y barras futboleras , beneficiados con procesos de formación artística en el cuatrienio en el municipio de Cúcuta</t>
  </si>
  <si>
    <t>Número de artistas participando en procesos de formación en gerencia cultural, pedagogía y/o formulación de proyectos</t>
  </si>
  <si>
    <t>Artistas participando en procesos de formación en gerencia cultural, pedagogía y/o formulación de proyectos</t>
  </si>
  <si>
    <t>DESARROLLO CULTURAL: CAPACITACIÓN, CREACIÓN, INVESTIGACIÓN, CIRCULACIÓN, EMPRENDIMIENTO Y APOYO A EVENTOS Y FESTIVALES ARTÍSTICOS</t>
  </si>
  <si>
    <t>Número de proyectos apoyados para la promoción de la creación, la investigación, la circulación y difusión de las expresiones artísticas y culturales</t>
  </si>
  <si>
    <t>FEBRERO</t>
  </si>
  <si>
    <t>SGP
ESTAMPILLA PROCULTURA
PROPIOS</t>
  </si>
  <si>
    <t>Número de acciones de capacitación y fortalecimiento de las industrias culturales en el Municipio de San José de Cúcuta</t>
  </si>
  <si>
    <t xml:space="preserve">FORTALECIMIENTO CIUDADANO A TRAVÉS DE LAS EXPRESIONES ARTÍSTICAS Y CULTURALES </t>
  </si>
  <si>
    <t>Número de acciones de participación ciudadana y/o dotación mobiliaria y logística para el buen funcionamiento de la Secretaría de Cultura</t>
  </si>
  <si>
    <t xml:space="preserve">SGP  </t>
  </si>
  <si>
    <t>Número de participantes en temas cultura ciudadana, la paz, respeto a la vida, medio ambiente, espacio público, en el municipio de San José de Cúcuta</t>
  </si>
  <si>
    <t>Número de participantes en temas de cultura ciudadana, la paz, respeto a la vida, medio ambiente, espacio público en el municipio de San José de Cúcuta</t>
  </si>
  <si>
    <t xml:space="preserve">SGP   </t>
  </si>
  <si>
    <t>FORTALECIMIENTO DEL SUBSISTEMA DE BIBLIOTECAS Y LUDOTECAS PÚBLICAS PARA LA PROMOCIÓN DE LA LECTURA, LA ESCRITURA Y LA LÚDICA</t>
  </si>
  <si>
    <t>Número de beneficiarios con el programa de bibliotecas y ludotecas públicas para incentivar el hábito de la lectura y la escritura en el municipio de San José de Cúcuta</t>
  </si>
  <si>
    <t>FORTALECIMIENTO Y APOYO A LOS MUSEOS A TRAVÉS DE MUESTRAS EXPOSITIVAS</t>
  </si>
  <si>
    <t>Número de muestras expositivas a través del museo de la memoria de Cúcuta</t>
  </si>
  <si>
    <t xml:space="preserve">Número de muestras expositivas en el museo de la memoria   </t>
  </si>
  <si>
    <t>APOYO A CELEBRACIONES CONMEMORATIVAS Y ESPECIALES DE LA CIUDAD</t>
  </si>
  <si>
    <t>Número de celebraciones especiales, conmemorativas realizadas</t>
  </si>
  <si>
    <t>ESTAMPILLA PROCULTURA- RECURSOS PROPIOS</t>
  </si>
  <si>
    <t>CONSTRUCCIÓN, REMODELACIÓN, ADECUACIÓN Y DOTACIÓN DE LA INFRAESTRUCTURA CULTURAL</t>
  </si>
  <si>
    <t>Número de infraestructura cultural construida, adecuada y/o remodelada</t>
  </si>
  <si>
    <t>MANTENIMIENTO, RESTAURACIÓN Y/O RECUPERACIÓN DEL PATRIMONIO CULTURA</t>
  </si>
  <si>
    <t>Número de bienes de interés cultural restaurados, con mantenimiento o recuperados</t>
  </si>
  <si>
    <t>ESTAMPILLA PROCULTURA</t>
  </si>
  <si>
    <t xml:space="preserve">PROMOCIÓN Y PROTECCIÓN DEL PATRIMONIO CULTURAL </t>
  </si>
  <si>
    <t>Número de acciones encaminadas a acciones de investigación, identificación, protección y promoción  del patrimonio cultural y los espacios culturales</t>
  </si>
  <si>
    <t xml:space="preserve">PROCESOS  MISIONALES INHERENTES A ACTIVIDADES ADMINISTRATIVAS Y OPERATIVAS DEL CESTOR CULTURA </t>
  </si>
  <si>
    <t>Número de permisos para los espectáculos públicos de las artes escénicas aprobados con vigilancia y control</t>
  </si>
  <si>
    <t xml:space="preserve">CONSTRUCCIÓN ADECUACIÓN, MEJORAMIENTO Y DOTACIÓN DE LA INFRAESTRUCTURA DE LOS ESCENARIOS PARA LOS ESPECTÁCULOS PÚBLICOS DE LAS ARTES ESCÉNICAS </t>
  </si>
  <si>
    <t>Número de proyectos para el mejoramiento de los escenarios de los espectáculos públicos de las artes escénicas públicos y privados aprobados y ejecutados</t>
  </si>
  <si>
    <t>JUNIO</t>
  </si>
  <si>
    <t>CONTRIBUCION PARAFISCAL ESPECTACULOS PUBLICOS D EA ARTES ESCENICAS
ESTAMPILLA</t>
  </si>
  <si>
    <t>FONDO PARA LA SEGURIDAD SOCIAL DE LOS ARTISTAS MUNICIPALES LEY 666 (10%)</t>
  </si>
  <si>
    <t>Fondo para la Seguridad Social de los Artistas Municipales Ley 666 (10%)</t>
  </si>
  <si>
    <t>CIRO ALFONSO DURAN JAIMES</t>
  </si>
  <si>
    <t>Secretario de Despacho Área Dirección Cultura y Turismo</t>
  </si>
  <si>
    <t>San José de Cúcuta, 18 de enero de 2019</t>
  </si>
  <si>
    <t>GERENCIA DEL GASTO PÚBLICO</t>
  </si>
  <si>
    <t>SECRETARIA DE HACIENDA MUNICIPAL</t>
  </si>
  <si>
    <t>Procesos misionales de apoyo a la gestión de la administración local de la Hacienda pública para el fortalecimiento del Recaudo</t>
  </si>
  <si>
    <t>Reorganización de los Estudios Técnicos 2012 y 2015, actualización de valores económicos con los datos historicos 2011 - 2015 y las proyecciones macroeconómicas 2016 - 2025, conforme el Marco Fiscal de Mediano Plazo, dispuesto en la Ley 819 de 2003.</t>
  </si>
  <si>
    <t>Indicador de resultado</t>
  </si>
  <si>
    <t>Adecuación de Competencias funcionales de la Administración Tributaria y en general de la Gestión Financiera Territorial</t>
  </si>
  <si>
    <t>RECUROS PROPIOS</t>
  </si>
  <si>
    <t>Preparación, estudio y aprobación de los Estatutos, manuales y reglamentos que conlleva al cumplimiento legal de la actuación de competencias y funciones de los funcionarios de Hacienda - Tesorería - Contabilidad</t>
  </si>
  <si>
    <t xml:space="preserve">Actualización de la normatividad vigente </t>
  </si>
  <si>
    <t xml:space="preserve"> Conjuntamente con las autoridades catastrales se desarrollarán procesos y procedimientos que pernitan la actualización de nuestra base tributaria conforme lo dispone el artículo 23 de la Ley 1450 de 2011 - Desarrollo de software para la identificar predios para generación de bases propias catastrales.</t>
  </si>
  <si>
    <t>Actualización bases gravables</t>
  </si>
  <si>
    <t xml:space="preserve">Matenimiento de Portales Electrónicos que permitan la presentación de declaraciones y el pago en línea de los impuestos declarables, así como tmabién de los pagos electrónicos de impuestos a través de sistemas de información, permitiendo en el momento la contabilización de los ingresos en los módulos presupuestales, tesorería y contabilidad, para mejorar la rendición de informes conforme lo ordena el Art. 188 de la Ley 1753 de 2015.   </t>
  </si>
  <si>
    <t>Eficiencia del recaudo</t>
  </si>
  <si>
    <t>Implementación del archivo y resguardo de los procesos administrativos de cobro, a través de la implementación de una plataforma interna de seguimiento y custodia de los procesos de cobro coactivo.</t>
  </si>
  <si>
    <t>Gestión documental de hacienda</t>
  </si>
  <si>
    <t>PLAN DE ACCIÓN SECRETARIA DE SEGURIDAD CIUDADANA</t>
  </si>
  <si>
    <t>SEGURIDAD   CIUDADANA   PARA    PROGRESAR</t>
  </si>
  <si>
    <t>Fortalecimiento del accionar de la fuerza pública</t>
  </si>
  <si>
    <t>Dotación en equipos de movilidad- Tecnológicos</t>
  </si>
  <si>
    <t>Proyecto de dotación en equipos tecnológicos, de comunicación y de movilidad adquiridos para la operación de la Fuerza Pública</t>
  </si>
  <si>
    <t>FONSET</t>
  </si>
  <si>
    <t>Fortalecimiento del Plan de Vigilanca por Cuadrante</t>
  </si>
  <si>
    <t>Fortalecimiento camaras de seguridad ciudad</t>
  </si>
  <si>
    <t>Nuevas camaras de seguridad instaladas</t>
  </si>
  <si>
    <t>Numero de cámaras de seguridad instaladas en el municipio</t>
  </si>
  <si>
    <t>Fortalecimiento de la policia Nacional</t>
  </si>
  <si>
    <t>Mejorar la infraestructura de la Policía</t>
  </si>
  <si>
    <t>Número de cuarteles mejorados (policiales y militares)</t>
  </si>
  <si>
    <t xml:space="preserve">Fortalecimiento de la fuerza pública  en la Construcción de estaciones y edificaciones de la Policia Nacional </t>
  </si>
  <si>
    <t>Construcción  de Caí, Distritos y estaciones de Policia</t>
  </si>
  <si>
    <t>Número de cuarteles construidos (policiales y militares)</t>
  </si>
  <si>
    <t xml:space="preserve">Mejoramiento de la infraestructura de la lineas de comunicación  y vigilancia para la seguridad </t>
  </si>
  <si>
    <t>Implementación de Sistemas de alarmas comunitarias</t>
  </si>
  <si>
    <t>Número de sistemas de monitoreo de la seguridad ciudadana implementados y en funcionamiento</t>
  </si>
  <si>
    <t>Fortalecimiento de las campañas de preveción  e Intervención Social y el Fondo de recompensas de la Policia Nacional.</t>
  </si>
  <si>
    <t xml:space="preserve">Apoyar con recursos económicos el fondo de recompensas de la Policía Nacional                                                                                                                                     </t>
  </si>
  <si>
    <t>Número de convenios con la fuerza pública para el ofrecimiento de recompena a personas que colaboren con la justicia</t>
  </si>
  <si>
    <t>establecimientos educativos y espacios públicos en programas de promocion y prevención en consumo SPA</t>
  </si>
  <si>
    <t>Número de programas de prevención del consumo de SPA realizados</t>
  </si>
  <si>
    <t>Fortalecimiento de la política nacional de seguridad y convivencia   ciudadana</t>
  </si>
  <si>
    <t>Fortalecimiento Plan Integral de Seguridad  y Convivencia Ciudadana</t>
  </si>
  <si>
    <t>Implementacion PlSCC</t>
  </si>
  <si>
    <t>Plan Integral de Seguridad y Convivencia Ciudadana implementado</t>
  </si>
  <si>
    <t>Andrea Carolina Peña Llanos</t>
  </si>
  <si>
    <t>Maurico José Fraco Trujillo</t>
  </si>
  <si>
    <t>Profesional Contratista</t>
  </si>
  <si>
    <t>Secretario Seguridad Ciudadana</t>
  </si>
  <si>
    <t>PLAN DE ACCIÓN F21 2019</t>
  </si>
  <si>
    <t>INSTITUTO MUNICIPAL PARA LA RECREACION Y  EL DEPORTE  I.M.R.D.</t>
  </si>
  <si>
    <t>AVANCE A</t>
  </si>
  <si>
    <t>OBSERVACION</t>
  </si>
  <si>
    <t>DEPORTE FORMATIVO Y APROVECHAMIENTO DEL TIEMPO LIBRE</t>
  </si>
  <si>
    <t>Formación de Deportistas Convencionales y Paralímpicos</t>
  </si>
  <si>
    <t xml:space="preserve">1. Incentivar la participación de 3.500 NNA en iniciación y formación deportiva.                                                                  </t>
  </si>
  <si>
    <t>Participantes en escuelas de formación</t>
  </si>
  <si>
    <t>MARZO</t>
  </si>
  <si>
    <t>SGP
43.717.800
RECURSOS PROPIOS
110.485.027</t>
  </si>
  <si>
    <t>SGP
10230104108
RECURSOS PROPIOS
16230504102
16230504108
16230504109
16230504110</t>
  </si>
  <si>
    <t xml:space="preserve">2.Creación de 20 escuelas de iniciación y formación deportiva.          </t>
  </si>
  <si>
    <t>Escuelas de y iniciación y formación deportiva</t>
  </si>
  <si>
    <t xml:space="preserve">3.Detectar y apoyar 110 talentos deportivos.                                                  </t>
  </si>
  <si>
    <t>Talentos deportivos apoyados</t>
  </si>
  <si>
    <t>4.Organizar un festival de escuelas.</t>
  </si>
  <si>
    <t>Festival de escuelas</t>
  </si>
  <si>
    <t>5.Promover un encuentro deportivo y recreativo para la convivencia y la paz.</t>
  </si>
  <si>
    <t>Encuentro deportivo y recreativo</t>
  </si>
  <si>
    <t>6.Desarrollar 2 eventos anuales de Capacitación en Formación Integral de NNA, en Educación, Deportivo, Salud y Prevención del Reclutamiento y Postconflicto.</t>
  </si>
  <si>
    <t>Eventos de capacitación</t>
  </si>
  <si>
    <t>Realización de Juegos Intercolegiados e Interescolares</t>
  </si>
  <si>
    <t xml:space="preserve">1. Vincular a 12.500 NNA estudiantes a los juegos intercolegiados.                                 </t>
  </si>
  <si>
    <t xml:space="preserve">12500
</t>
  </si>
  <si>
    <t>Estudiantes matriculados vinculados al  programa</t>
  </si>
  <si>
    <t>NOVIEMBRE</t>
  </si>
  <si>
    <t>SGP
42.676.900</t>
  </si>
  <si>
    <t>SGP
16230104111</t>
  </si>
  <si>
    <t xml:space="preserve">2.Vincular a 150 Instituciones Educativas para que participen a los Juegos Intercolegiados e Interescolares. </t>
  </si>
  <si>
    <t>Instituciones participantes</t>
  </si>
  <si>
    <t>3.Desarrollar la participación de 30 Disciplinas deportivas en Programa SUPERATE.</t>
  </si>
  <si>
    <t>Disciplinas deportivas</t>
  </si>
  <si>
    <t>Eventos recreativos de Ciudad</t>
  </si>
  <si>
    <t xml:space="preserve">1.Organizar la Media Maratón y Juegos de ciudad de Cúcuta                                                      </t>
  </si>
  <si>
    <t>Eventos recreativos de ciudad</t>
  </si>
  <si>
    <t>SGP
101.040.900
RECURSOS PROPIOS
3.672.504</t>
  </si>
  <si>
    <t>SGP
16230104112
RECURSOS PROPIOS
16230504105</t>
  </si>
  <si>
    <t>Medallas y logros en eventos recreativos de la ciudad</t>
  </si>
  <si>
    <t>RECURSOS PROPIOS
50.000.000</t>
  </si>
  <si>
    <t>RECURSOS PROPIOS
16230504105</t>
  </si>
  <si>
    <t>Diagnóstico de la actividad deportiva</t>
  </si>
  <si>
    <t xml:space="preserve">1. Continuidad del programa observatorio del deporte en el Municipio de Cúcuta.                     </t>
  </si>
  <si>
    <t>Observatorio y voluntariado deportivo creado</t>
  </si>
  <si>
    <t>RECURSOS PROPIOS
11.694.512</t>
  </si>
  <si>
    <t>RECURSOS PROPIOS
16230504104</t>
  </si>
  <si>
    <t>2.Continuidad al voluntariado social deportivo</t>
  </si>
  <si>
    <t>Reconocimientos, asesorías y apoyo a clubes</t>
  </si>
  <si>
    <t xml:space="preserve">1.Reconocimiento, seguimiento técnico-administrativo y asesoría a clubes.     
2. Realizar capacitación integral en deporte, dirigida al talento humano del deporte asociado.                                                        </t>
  </si>
  <si>
    <t xml:space="preserve">190
</t>
  </si>
  <si>
    <t>Reconocimientos y asesorías</t>
  </si>
  <si>
    <t>SGP
20.818.000</t>
  </si>
  <si>
    <t>SGP
16230104107</t>
  </si>
  <si>
    <t>Capacitación integral en deporte</t>
  </si>
  <si>
    <t>Apoyo a clubes en preparación, competencias fundamentales y participación en eventos.</t>
  </si>
  <si>
    <t>Clubes apoyados</t>
  </si>
  <si>
    <t>SGP
104.090.000
RECURSOS PROPIOS
23.389.023</t>
  </si>
  <si>
    <t>SGP
16230104106
RECURSOS PROPIOS
16230504103</t>
  </si>
  <si>
    <t>Festival del Deporte - Sí Hay Progreso para el fortalecimiento Deporte Asociado.</t>
  </si>
  <si>
    <t xml:space="preserve">
1
</t>
  </si>
  <si>
    <r>
      <rPr>
        <sz val="11"/>
        <rFont val="Calibri"/>
        <family val="2"/>
        <scheme val="minor"/>
      </rPr>
      <t>Festival</t>
    </r>
    <r>
      <rPr>
        <sz val="11"/>
        <color rgb="FFFF0000"/>
        <rFont val="Calibri"/>
        <family val="2"/>
        <scheme val="minor"/>
      </rPr>
      <t xml:space="preserve">
</t>
    </r>
  </si>
  <si>
    <t>Realización de los Juegos Intercorregimientos</t>
  </si>
  <si>
    <t xml:space="preserve">1. Incentivar la participación de personas de la  población rural en Juegos Intercorregimientos. 
2. Organizar  y desarrollar los juegos autóctonos e intercorregimientos.                                     </t>
  </si>
  <si>
    <t>Población rural</t>
  </si>
  <si>
    <t>JULIO</t>
  </si>
  <si>
    <t>SGP
93.070.215</t>
  </si>
  <si>
    <t>SGP
16230104101
16230104105</t>
  </si>
  <si>
    <t>Realización de los Juegos Intercomunales</t>
  </si>
  <si>
    <t>Incentivar la participación de líderes comunales y población en general en los Juegos comunales.</t>
  </si>
  <si>
    <t xml:space="preserve">Líderes comunales
</t>
  </si>
  <si>
    <t>SGP
146.778.046</t>
  </si>
  <si>
    <t>SGP
16230104104</t>
  </si>
  <si>
    <t>Participación a Juegos Nacionales de servidores públicos</t>
  </si>
  <si>
    <t>Promover y estimular la participación de los servidores públicos en Juegos Nacionales.</t>
  </si>
  <si>
    <t>Número de participantes</t>
  </si>
  <si>
    <t>SEMESTRAL</t>
  </si>
  <si>
    <t xml:space="preserve">Recreación y ejercitación física semanal en espacios públicos de la ciudad </t>
  </si>
  <si>
    <t xml:space="preserve">1. Promover la participación de la población en grupos regulares y no regulares en el programa HEVS.            </t>
  </si>
  <si>
    <r>
      <rPr>
        <sz val="11"/>
        <rFont val="Calibri"/>
        <family val="2"/>
        <scheme val="minor"/>
      </rPr>
      <t xml:space="preserve">
5155</t>
    </r>
    <r>
      <rPr>
        <sz val="11"/>
        <color theme="1"/>
        <rFont val="Calibri"/>
        <family val="2"/>
        <scheme val="minor"/>
      </rPr>
      <t xml:space="preserve">
</t>
    </r>
  </si>
  <si>
    <t>Población participante en HEVS</t>
  </si>
  <si>
    <t>RECURSOS PROPIOS
100.000.000</t>
  </si>
  <si>
    <t>RECURSOS PROPIOS
16230504106</t>
  </si>
  <si>
    <t xml:space="preserve">2.Organizar 3 eventos masivos en el programa HEVS.                                      </t>
  </si>
  <si>
    <t xml:space="preserve">Eventos masivos en el programa HEVS. </t>
  </si>
  <si>
    <r>
      <t>3. Realizar</t>
    </r>
    <r>
      <rPr>
        <sz val="10"/>
        <color rgb="FFFF0000"/>
        <rFont val="Arial"/>
        <family val="2"/>
      </rPr>
      <t xml:space="preserve"> </t>
    </r>
    <r>
      <rPr>
        <sz val="10"/>
        <rFont val="Arial"/>
        <family val="2"/>
      </rPr>
      <t>50</t>
    </r>
    <r>
      <rPr>
        <sz val="10"/>
        <color theme="1"/>
        <rFont val="Arial"/>
        <family val="2"/>
      </rPr>
      <t xml:space="preserve"> asesorías institucionales en el ámbito laboral, educativo, comunitario y salud.</t>
    </r>
  </si>
  <si>
    <t>Asesorías institucionales en el ámbito laboral, educativo, comunitario y salud.</t>
  </si>
  <si>
    <t>Actividades lúdico recreativas y deportivas a población especial y discapacidad</t>
  </si>
  <si>
    <t>1. Incentivar a personas en PCD en actividades recreativas y deportivas.                                         2.Organizar un evento recreo deportivo para personas en PCD.</t>
  </si>
  <si>
    <t>PcD participante en actividades deportivas y recreativas</t>
  </si>
  <si>
    <t>SGP
58.472.558</t>
  </si>
  <si>
    <t>SGP
16230104110</t>
  </si>
  <si>
    <t>Realización de vacaciones recreativas</t>
  </si>
  <si>
    <t>Incentivar la participación de NNA  en las vacaciones recreativas .</t>
  </si>
  <si>
    <t>NNA participantes en vacaciones recreativas</t>
  </si>
  <si>
    <t>SGP
58.472.558
RECURSOS PROPIOS
5.847.256</t>
  </si>
  <si>
    <t>SGP
16230104103
RECURSOS PROPIOS
16230504101</t>
  </si>
  <si>
    <t>Práctica de actividades lúdico recreativas y deportivas a población especial</t>
  </si>
  <si>
    <t>Incentivar la inclusión social con la participación  de personas NN en actividades deportivas y recreativas, para CDI, jóvenes, adultos, víctimas, LGTBI, reintegrados y etnias.</t>
  </si>
  <si>
    <t>Inclusión social de NN de CDI, jóvenes, adultos, victimas, LGTBI, Reintegrados  y etnias, en actividades deportivas y recreativas</t>
  </si>
  <si>
    <t>RECURSOS PROPIOS
1.040.900</t>
  </si>
  <si>
    <t>RECURSOS PROPIOS
16230504111</t>
  </si>
  <si>
    <t>Realización de ciclovías y recreovías</t>
  </si>
  <si>
    <t xml:space="preserve">1. Incentivar la participación de personas en las ciclovías y recreovías.                                                      </t>
  </si>
  <si>
    <t>Participantes  en ciclovías y recreovías</t>
  </si>
  <si>
    <t xml:space="preserve">FEBRERO </t>
  </si>
  <si>
    <t>SGP
207661670</t>
  </si>
  <si>
    <t>SGP
16230104102</t>
  </si>
  <si>
    <t xml:space="preserve">2. Incrementar los metros lineales de ciclovías para el fomento del deporte y la recreación.                                              </t>
  </si>
  <si>
    <t xml:space="preserve">Metros Lineales de ciclovía   </t>
  </si>
  <si>
    <t>3. Incrementar el número de ciclovías y recreovías.</t>
  </si>
  <si>
    <t>80 ciclovías   80 recreovías</t>
  </si>
  <si>
    <t>45 ciclovías   17 recreovías</t>
  </si>
  <si>
    <t xml:space="preserve"> No. de ciclovías y recreovías realizadas</t>
  </si>
  <si>
    <t>Programa recreo deportivo al adulto mayor</t>
  </si>
  <si>
    <t xml:space="preserve">1. Incentivar la participación de adultos mayores en actividades físicas y recreativas.                                                                                </t>
  </si>
  <si>
    <t xml:space="preserve">
3000
</t>
  </si>
  <si>
    <t>Adultos mayores participantes</t>
  </si>
  <si>
    <t>SGP
32.697.904
RECURSOS PROPIOS
8.347.917</t>
  </si>
  <si>
    <t>SGP
16230104109
RECURSOS PROPIOS
16230504107</t>
  </si>
  <si>
    <t xml:space="preserve">2. Realizar un encuentro recreo deportivo del adulto mayor.     </t>
  </si>
  <si>
    <t xml:space="preserve">Encuentro recreo deportivo del adulto mayor. </t>
  </si>
  <si>
    <t>DEPORTE, RECREACIÓN Y DESARROLLO SOCIAL PARA LA CONVIVENCIA EN PAZ</t>
  </si>
  <si>
    <t>Construcción, adecuación, reparación y mantenimiento de escenarios deportivos</t>
  </si>
  <si>
    <t>Construir, adecuar, reparar y mantener los escenarios deportivos de la ciudad.</t>
  </si>
  <si>
    <t>Escenarios deportivos  construidos, adecuados y/o mantenidos anuales</t>
  </si>
  <si>
    <t>SGP
647.531.925
RECURSOS PROPIOS
238.984.141</t>
  </si>
  <si>
    <t>SGP
16230104113
RECURSOS PROPIOS
16230504201
16231604101</t>
  </si>
  <si>
    <t>Construcción, adecuación, reparación y mantenimiento de Escenarios Recreativos y Parques</t>
  </si>
  <si>
    <t>Construir, adecuar, reparar y mantener los escenarios recreativos y parques de la ciudad.</t>
  </si>
  <si>
    <t>Escenarios recreativos  construidos, adecuados y/o mantenidos anuales</t>
  </si>
  <si>
    <t>RECURSOS PROPIOS
1.280.392.251</t>
  </si>
  <si>
    <t>RECURSOS PROPIOS
16230504202</t>
  </si>
  <si>
    <t>Fortalecimiento Institucional I.M.R.D.</t>
  </si>
  <si>
    <t xml:space="preserve"> 1.Dotar de equipos, material de oficina, y software.                                                                2. Implementación del sistema de información y actualización de la página  Web.                                                                   3.Servicios de seguridad y vigilancia.                                                        4.Controlar, vigilar y fortalecer la Estampilla Pro-Deporte                                            5.Contratar Talento Humano.</t>
  </si>
  <si>
    <t>Personal vinculado para el apoyo a los programas del IMRD</t>
  </si>
  <si>
    <t>RECURSOS PROPIOS
200.000.000</t>
  </si>
  <si>
    <t>PLAN DE ACCIÓN Proyectado 2016, 29 de enero 2016</t>
  </si>
  <si>
    <r>
      <t>2. Atención de usuarios en el Sistema de Información Más Familias en Acción (</t>
    </r>
    <r>
      <rPr>
        <b/>
        <i/>
        <sz val="9"/>
        <color indexed="8"/>
        <rFont val="Arial"/>
        <family val="2"/>
      </rPr>
      <t>SIFA</t>
    </r>
    <r>
      <rPr>
        <i/>
        <sz val="9"/>
        <color indexed="8"/>
        <rFont val="Arial"/>
        <family val="2"/>
      </rPr>
      <t>)</t>
    </r>
  </si>
  <si>
    <t>PLAN DE ACCIÓN AÑO: 2018 - SECRETARIA BANCO DEL PROGRESO</t>
  </si>
  <si>
    <t>VERSION: 2</t>
  </si>
  <si>
    <t>DESCRIPCION DE ACTIVIDAD</t>
  </si>
  <si>
    <t>METAS</t>
  </si>
  <si>
    <t>PROGRAMACIÓN META</t>
  </si>
  <si>
    <t>VALOR EN PESOS</t>
  </si>
  <si>
    <t>FECHA INICIAL</t>
  </si>
  <si>
    <t>FECHA FINAL</t>
  </si>
  <si>
    <t>Interposición del recurso</t>
  </si>
  <si>
    <t>No vulnera el derecho a la defensa y la contradicción a que tiene derecho los implicados contra las decisiones que se emiten</t>
  </si>
  <si>
    <t>Procesos atraves de los auto de aceptación de recurso</t>
  </si>
  <si>
    <t>TERMINOS DE LEY</t>
  </si>
  <si>
    <t>Se recibieron por parte de los implicados dos recursos los cuales fueron contestados en los términos de ley</t>
  </si>
  <si>
    <t>Procesos Verbales</t>
  </si>
  <si>
    <t>Adelantar el proceso en el menor tiempo posible cuando el sujeto disciplinable sea sorprendido en el momento de la comisipon de la falta</t>
  </si>
  <si>
    <t>Procesos atendidos</t>
  </si>
  <si>
    <t>No se ha realizado ninguna audiencia pública en procesos verbales, por falta de estructura fisica y tecnologica para llevar acabo la audiencia publica.</t>
  </si>
  <si>
    <t>Certificación de Registro de investigaciones disciplinarias de los servidores publicos municipales</t>
  </si>
  <si>
    <t>La verificación sui el docente presenta investigación disciplinaria en su contra</t>
  </si>
  <si>
    <t xml:space="preserve"> Número de solicitudes Certificados de Antecedentes</t>
  </si>
  <si>
    <t>sera permanente durante el año 2018</t>
  </si>
  <si>
    <t>Se recibiron 136 solicitudes de certificación de antecedentes disciplinarios para docentes, los cuales se le dio el tramite respectivo al 100%</t>
  </si>
  <si>
    <t>Mantener una Base de datos actualizada</t>
  </si>
  <si>
    <t>Alimentar diariamente la base de datos con resportes y novedades diarias</t>
  </si>
  <si>
    <t xml:space="preserve"> informacion consolidada y actualizada</t>
  </si>
  <si>
    <t>Se cuenta con la base de datos 100% actualizada y consolidada</t>
  </si>
  <si>
    <t>Mantener el archivo organizado de acuerdo a la norma vigente que permita consultar la gestión histórica, optimizando la gestión de documentación.</t>
  </si>
  <si>
    <t>Archivar toda la documentación de acuerdo a la capacitación recibida</t>
  </si>
  <si>
    <t>documentación archivada adecuadamente</t>
  </si>
  <si>
    <t>Se organizó el archivo de gestion correspondiente a los años del 1995 hasta 2000, y fue enviado al archivo central conforme a la norma vigente de archivo general.</t>
  </si>
  <si>
    <t>Presentar Informes de  Gestión</t>
  </si>
  <si>
    <t xml:space="preserve">Rendición  de informes a  la oficina  de Control de Gestión   conforme  a  las solicitudes y/o norma </t>
  </si>
  <si>
    <t xml:space="preserve"> informes rendidos</t>
  </si>
  <si>
    <t>ANUALMENTE</t>
  </si>
  <si>
    <t>Se presentaron los informes de gestión correspondientes a la gestión de 2018</t>
  </si>
  <si>
    <t>PLAN DE ACCIÓN  2018</t>
  </si>
  <si>
    <t xml:space="preserve"> PLAN DE ACCIÓN SECRETARÍA GENERAL VIGENCIA 2018</t>
  </si>
  <si>
    <t>PLANEACIÓN MUNICIPAL</t>
  </si>
  <si>
    <t>OBJETIVO PLAN
ESTRETÉGICO</t>
  </si>
  <si>
    <t>BUEN GOBIERNO Y TRANSPARENCIA</t>
  </si>
  <si>
    <t xml:space="preserve">ACTUALIZACIÓN DE LOS MACROPROCESOS MECI </t>
  </si>
  <si>
    <t>1. Actualizar los macroprocesos MIPG en la Alcaldia  de San Jose de Cúcuta</t>
  </si>
  <si>
    <t xml:space="preserve">Macroprocesos del MIPGActualizados </t>
  </si>
  <si>
    <t>31 DICIEMBRE DE 2019</t>
  </si>
  <si>
    <t>50,000,000</t>
  </si>
  <si>
    <t>Recursos Propios/fortalecimiento Institucional</t>
  </si>
  <si>
    <t>2, Desarrollar jornadas de capacitación para la actualización de los macroprocesos MIPG</t>
  </si>
  <si>
    <t>3, Contratacion por prestación de Servicios para la actualización de los macroprocesos MIPG</t>
  </si>
  <si>
    <t>SISTEMA DE GESTIÓN DE CALIDAD</t>
  </si>
  <si>
    <t>1. Implementación SGC  conforme a lo establecido por el Deparatamento Administrativo de Función Pública</t>
  </si>
  <si>
    <t>Sistema de Gestión de Calidad Certificado</t>
  </si>
  <si>
    <t>CAPACITACION ORIENTADA AL FORTALECIMIENTO INSTITUCIONAL</t>
  </si>
  <si>
    <t>1. Capacitacionrd MIPG</t>
  </si>
  <si>
    <t>Funcionarios con capacitacion orientada al fortalecimiento institucional de la entidad</t>
  </si>
  <si>
    <t>PROGRAMAS PARA EL BIENESTAR DEL RECURSO HUMANO</t>
  </si>
  <si>
    <t>Fortalecimiento de bienestar social    /      incentivos para funcionarios de la Alcaldia</t>
  </si>
  <si>
    <t>Funcionarios de la Administración Municipal</t>
  </si>
  <si>
    <t>31 Diciembre de 2019</t>
  </si>
  <si>
    <t>103,500,00</t>
  </si>
  <si>
    <t>Recursos Propios/ Adquisicion de Servicios</t>
  </si>
  <si>
    <t>FUNCIONARIOS CUBIERTOS POR EL SISTEMA DE GESTION DE SEGURIDAD SOCIAL Y SALUD EN EL TRABAJO</t>
  </si>
  <si>
    <t>Funcionarios cubiertos por el sistema de gestión de seguridad social y salud en el trabajo</t>
  </si>
  <si>
    <t>31 DICIEMBRE DE2019</t>
  </si>
  <si>
    <t>196,650,000</t>
  </si>
  <si>
    <t>INVENTARIO Y AVALUO DE LOS BIENES INMUEBLES DEL MUNICIPIO</t>
  </si>
  <si>
    <t>1. Contratación para la depuración del inventario y avalúo de los bienes  inmuebles del municipio.</t>
  </si>
  <si>
    <t>Porcentaje de inventario y avaluo de los bienes inmuebles del municipio</t>
  </si>
  <si>
    <t>MODERNIZACION DE LOS PROCESOS DE GESTIÓN DOCUMENTAL</t>
  </si>
  <si>
    <t>1. Adquisición, programación y puesta en funcionamiento del SIMAD 5</t>
  </si>
  <si>
    <t xml:space="preserve"> Procesos de Gestión Documental actualizados e implementado acorde a la normatividad vigente</t>
  </si>
  <si>
    <t>MODERNIZACIÓN Y TECNIFICACIÓN DEL CONCEJO MUNICIPAL</t>
  </si>
  <si>
    <t>1. Adquisición de mobiliario</t>
  </si>
  <si>
    <t>Mejorar infraestructura física y equipos para el Concejo Municipal de Cucuta</t>
  </si>
  <si>
    <t>400,000,000</t>
  </si>
  <si>
    <t>SISTEMA DE SEGURIDAD INFORMÁTICA</t>
  </si>
  <si>
    <t>1. Adquisicion de antivirus</t>
  </si>
  <si>
    <t xml:space="preserve">Porcentaje de funcionarios fortalecidos en Tecnologías de la Información y las Comunicaciones </t>
  </si>
  <si>
    <t>2.Dotar las herramientas a las TIC</t>
  </si>
  <si>
    <t>3. Contratación por prestacion de servicios  de ingenieros especializados en seguridad informatica</t>
  </si>
  <si>
    <t>4. Aplicar las directrices del Programa Nacional "Gobierno Digital"</t>
  </si>
  <si>
    <t>FORTALECIMIENTO PROGRAMAS INSTITUCIONAL DE TELEVISION PARTICIPATIVA</t>
  </si>
  <si>
    <t>1. Contratación de prestacion de servicios para el fortalecimiento Programas Institucional de Television Participativa</t>
  </si>
  <si>
    <t xml:space="preserve">Componentes de la evaluacion de desempeño integral municipal reportados </t>
  </si>
  <si>
    <t>300,000,000</t>
  </si>
  <si>
    <t>APOYO AL CONSEJO TERRITORIAL DE PLANEACION PARA EL DESARROLLO DE SUS COMPETENCIAS</t>
  </si>
  <si>
    <t>1. Contratación de prestacion de servicios para el Apoyo logistico al Consejo Territorial  de Planeación para el desarrollo de sus competencias.</t>
  </si>
  <si>
    <t>Ubicación de espacios para las Capacitaciones a desarrollarse en el Municipio con personal del Consejo Territorial de Planeación</t>
  </si>
  <si>
    <t>31 DICIEMBRE DE 2018</t>
  </si>
  <si>
    <t>30,000,000</t>
  </si>
  <si>
    <t>AN INSTITUCIONAL DE ARCHIVOS DE LA ENTIDAD PINAR</t>
  </si>
  <si>
    <t>cumplimiento con las directrices de la AGN</t>
  </si>
  <si>
    <t>La administración Municipal</t>
  </si>
  <si>
    <t>110,000,000</t>
  </si>
  <si>
    <t xml:space="preserve">Recursos Propios/Servicios Técnicos </t>
  </si>
  <si>
    <t>Elaborado por:</t>
  </si>
  <si>
    <t>LUZ BEIBI RODRIGUEZ CUBIDES</t>
  </si>
  <si>
    <t>Revisado por:</t>
  </si>
  <si>
    <t>HUGO FRANCISCO MARQUEZ PEÑARANDA</t>
  </si>
  <si>
    <t>Aprobó</t>
  </si>
  <si>
    <t xml:space="preserve">Cargo: </t>
  </si>
  <si>
    <t>AUXILIAR ADMINISTRATIVO</t>
  </si>
  <si>
    <t>SECRETARIO GENERAL</t>
  </si>
  <si>
    <t>Enero de 2019</t>
  </si>
  <si>
    <t>DEPARTAMENTO DE BIENESTAR SOCIAL</t>
  </si>
  <si>
    <t>Si Se Puede Progresar Con Inclusión y Bienestar Social</t>
  </si>
  <si>
    <t>Apoyo para la atención integral de la primera infancia del municipio de San Jose de  Cúcuta</t>
  </si>
  <si>
    <t>1. Seguimiento y acompanamiento a traves de un grupo interdisciplinario para atender a niños y niñas de los Centros integrales de atención familiar (CIAF) e instituciones educativas con la aplicación de la estrategia (TOA)  en respuesta al analisis situacional del municipio con socialización de rutas de atención, talleres de fortalecimiento familiar y sus vinculos,  actividades  recreo deportivas y culturales.  2. Activación de la Mesa de infancia, adolescencia y familia. 3. Revisión y ajustes a documento de politica publica para su aprobación. 4. Preparación y presentacion de la rendición de cuentas  para la procuraduria general de la nación.</t>
  </si>
  <si>
    <t>Primera Infancia atendidios Integralmente</t>
  </si>
  <si>
    <t>Atencion a la Primera Infancia</t>
  </si>
  <si>
    <t>1. Campaña de promoción y prevención contra el trabajo infantil: PATRULLA AL RESCATE INFANTIL. 2. Activación del Comité interinstitucional de prevención y erradicación del trabajo infantil y sus peores formas 3. Seguimiento y verificación de casos identificados y reportados por la comunidad, ICBF e instituciones. 4. Reporte de casos al ICBF y Min de Trabajo 5. Enrutamiento de casos reportados segun necesidades identificadas.</t>
  </si>
  <si>
    <t>Niños, niñas y adolescentes explotados laboralmente caracterizados e intervenidos</t>
  </si>
  <si>
    <t>Barrismo Social</t>
  </si>
  <si>
    <t>1. Activación de la Mesa de Barrismo Social. 2. Campaña de prevención del consumo de sustancias psicoactivas, violencia. 3. Acompañamiento y seguimiento psicosocial de los adolescentes que egresan del SRPA.</t>
  </si>
  <si>
    <t xml:space="preserve">Disminuir el número de 
adolescentes que ingresan al
Sistema de responsabilidad 
Penal - SRPA
</t>
  </si>
  <si>
    <t>Atencion integral a personas en condicion de discapacidad</t>
  </si>
  <si>
    <t>Atencion integral a ninños y niñas en condición de discapacidad de 0 a 12 años en el municipio de Cucuta.</t>
  </si>
  <si>
    <t>Personas con discapacidad caracterizadas</t>
  </si>
  <si>
    <t>Suministro de suplementos alimenticios a población en condición de discapacidad del municipio de Cúcuta</t>
  </si>
  <si>
    <t xml:space="preserve"> Atención integral de la población de y en situación de calle</t>
  </si>
  <si>
    <t>Prestar servicios de atención integral a la población habitante de calle que supla las necesidades basicas como alimentación, vestuario, aseo personal, atención en salud, proyecto de vida, actividades ludico recreativas, con intervención de un grupo interdisciplinario idoneo.</t>
  </si>
  <si>
    <t>Personas que habitan en calle atendidas integralmente</t>
  </si>
  <si>
    <t>Programa de apoyo a grupos de poblacion vulnerable de San Jose de Cucuta.</t>
  </si>
  <si>
    <t>Atención a gupos de población vulnerable (infantil, adulto mayor, desplazados o madres cabeza de hogar y personas con discapacidad) desarrollando un componente tecnico de habitos y estilos de vida saludable por profesionales afines al programa permitiendo una atención integral.</t>
  </si>
  <si>
    <t>Grupos de población vulnerable atendidos itegralmente.</t>
  </si>
  <si>
    <t>Propios</t>
  </si>
  <si>
    <t>Atención integral en centros de Bienestar del adulto mayor</t>
  </si>
  <si>
    <t>Fortaleciminto y atención integral al adulto mayor desprotegido y/o en abandono brindandole una vivienda permanente, alimentación, cuidados basicos en salud,  ocupación del tiempo libre en actividades de esparcimiento, capacitaciones y orientaciones hacia un estilo de vida saludable.</t>
  </si>
  <si>
    <t>Adultos mayores desprotegidos y/o en abandono</t>
  </si>
  <si>
    <t>estampilla</t>
  </si>
  <si>
    <t>Atención integral en centro vida en el Municipio de Cucuta.</t>
  </si>
  <si>
    <t>Brindar atención integral al adulto mayor donde se comtemple alimentación, cuidados basicos, ocupación del tiempo libre en actividades de esparcimiento, capacitaciones y orientaciones hacia un estilo de vida saludable.</t>
  </si>
  <si>
    <t>Adultos mayores vulnerables</t>
  </si>
  <si>
    <t>Exequias poblacion vulnerable</t>
  </si>
  <si>
    <t>Prestar los servicios exequiales a las personas en pobreza extrema y vulnerables del municipio de San Jose de Cucuta.</t>
  </si>
  <si>
    <t>Personas en pobreza extrema y vulnerables.</t>
  </si>
  <si>
    <t>Habitos de estilos saludables</t>
  </si>
  <si>
    <t>Desarrollar acciones que fomenten habitos y estilos de vida saludable, mediante campañas y actividades de participación incluyendo a toda aquella persona vulnerable inscrita al programa de bienestar e inclusión social.</t>
  </si>
  <si>
    <t>Personas vulnerables inscritas al programa de bienestar e inclusión social.</t>
  </si>
  <si>
    <t xml:space="preserve"> Procesos misionales a actividades Administrativas y Operativas del Sector población Vulnerable de   Cúcuta</t>
  </si>
  <si>
    <t xml:space="preserve"> Desarrollar programas de apoyo integral a grupos de población vulnerable, como el adulto mayor,infantil, etnias, madres cabeza de hogar, desplazados entre otros, con el fortalecimiento en los servicios ofrecidos a traves de la contratación de un personal idoneo.</t>
  </si>
  <si>
    <t>Grupos de Poblacion vulnerable (adulto mayor, infantil, etnias, madres cabeza de hogar, desplazdos, otros)</t>
  </si>
  <si>
    <t>Fortalecimiento de los programas y proyectos de las asociaciones vulnerables del municipio de Cucuta.</t>
  </si>
  <si>
    <t>Fortalecer los programas y proyectos de la población vulnerable ( etnias, LGBTI y trabajadoras sexuales, adultos mayores) mejorando su condición de vida.</t>
  </si>
  <si>
    <t>Población vulnerable (etnias, LGBTI, trabadores sexuales, adulto mayor).</t>
  </si>
  <si>
    <t>Claudia Herrera</t>
  </si>
  <si>
    <t>Oscar Enrique Sandoval</t>
  </si>
  <si>
    <t>Director Departamento de Bienestar Social</t>
  </si>
  <si>
    <t>30 de enero/2019</t>
  </si>
  <si>
    <t xml:space="preserve">Fortalecimiento del SISBEN </t>
  </si>
  <si>
    <t xml:space="preserve"> Calidad de atención a solicitudes recibidas</t>
  </si>
  <si>
    <t>Crear nuevos puntos del SISBEN para la atención de solicitudes</t>
  </si>
  <si>
    <t>Contar con Doce (12) puntos de atención del SISBEN en las diferentes comunas para la atención de 600 solicitudes diarias.</t>
  </si>
  <si>
    <t>Diez (10) puntos del sisben; oficina principal, oficina ciaf Niña Ceci, oficina Hospital Erasmo Meoz,Ciaf Libertad, C.A.C Comuneros,Centro Regional de Atenciòn a Vicitmas, Ips Salado, Ips Loma de Bolivar, Ips Aguaclara, Ips Belèn; por tanto se proyecta la apertura de dos (02)nuevos puntos en la Zona Urbana del Municipio de San Josè de Cùcuta.</t>
  </si>
  <si>
    <t>Crear un punto de atenciòn por comuna para atender los diferentes procesos solicitados por parte de los usuarios de tal manera que represente reduccion de  gastos para la comunidad y al alcance de todos</t>
  </si>
  <si>
    <t>21.03.2019</t>
  </si>
  <si>
    <t xml:space="preserve"> 17.12.2019</t>
  </si>
  <si>
    <t>Por necesidad el personal para la puesta en marcha de la metodología del sisben IV se reabriran puntos de atención mas importantes del municipio.</t>
  </si>
  <si>
    <t>X</t>
  </si>
  <si>
    <t>Se ha logrado reabrir los 10 puntos de atencion a solicitudes del SISBEN como linea base a nuestro proyecto para cumplir con la estrategia de descentralización de la atencón a usuarios del Municipio de San Jose de Cùcuta</t>
  </si>
  <si>
    <t xml:space="preserve"> 17.12.2018</t>
  </si>
  <si>
    <t>0.60</t>
  </si>
  <si>
    <t>Se ha alcanzado a 30 de Enero de 2019  el 60% de la meta proyectada.</t>
  </si>
  <si>
    <t>Equipos de cómputo y dispositivos electrónicos</t>
  </si>
  <si>
    <t>Adquirir nuevos equipos de computo</t>
  </si>
  <si>
    <t>Contar con treinta equipos de computo actualizados para la atención oportuna y agil.</t>
  </si>
  <si>
    <t xml:space="preserve">Se cuentan con 12 equipos de computo, (2) escaner y    (5)impresoras laser     </t>
  </si>
  <si>
    <t>Repotencializar los equipos existentes y adquirir equipos de computo nuevos para la apertura de nuevos puntos de atenciòn</t>
  </si>
  <si>
    <t>S.G.P.</t>
  </si>
  <si>
    <t xml:space="preserve">En la actualidad nos encontramos en proceso de repontencialización y formateo de los equipos antiguos. </t>
  </si>
  <si>
    <t>A la fecha se ha logrado repotencializar 5 computadordores alcanzando un total de 15 equipos en funcionamiento</t>
  </si>
  <si>
    <t>Se tiene a la fecha de 30 de Enero de  2019 el 70% de la meta proyectada para vigencia 2018</t>
  </si>
  <si>
    <t>PROCESO DE TRANSICION DE SISBEN III A SISBEN IV</t>
  </si>
  <si>
    <t>Caracterizacion de la poblacion étnica</t>
  </si>
  <si>
    <t>Implementar la caracterizacion de la poblacion etnica con la metodologia del sisben IV</t>
  </si>
  <si>
    <t>Focalizar la poblacion etnica residente en el municipio para destinar la informacion a entidades competentes y mejorar las condiciones de vida</t>
  </si>
  <si>
    <t>21.04.2019</t>
  </si>
  <si>
    <t>S.G.P. Y RECURSOS DE COFINANCIACION</t>
  </si>
  <si>
    <t>Por medio de convenio interadministrativo que se suscribirá con FONADE se adelantará no solo la focalización de la población etnica; a su vez se focalizaran los potenciales beneficiarios para que adquieran los beneficios que le ofrece el Estado. Con la finalidad de asignar estas ayudas a las personas en condicion de vulnerabilidad socioeconomica</t>
  </si>
  <si>
    <t>Sistematizar e implementar el proceso de focalización de potenciales beneficiarios de la inversion social en en el Municipio de San Jose de Cúcuta</t>
  </si>
  <si>
    <t>Proximos a iniciar el proceso de caracterización de la población etnica</t>
  </si>
  <si>
    <t>VANESSA ARENAS GONZALEZ</t>
  </si>
  <si>
    <t>JEFE DE OFICINA DE CARACTERIZACION SOCIOECONOMICA -SISBEN</t>
  </si>
  <si>
    <t>31 DE ENERO DE 2019</t>
  </si>
  <si>
    <t>SECRETARIA  DE GESTION DE RIESGOS DE DESASTRES</t>
  </si>
  <si>
    <t>GESTION DEL RIESGO PARA PROGRESAR</t>
  </si>
  <si>
    <t>CONOCIMIENTO</t>
  </si>
  <si>
    <t>Oficina de Gestión del Riesgo creada y operando</t>
  </si>
  <si>
    <t xml:space="preserve">N° de  programas realizados </t>
  </si>
  <si>
    <t>210,000,000</t>
  </si>
  <si>
    <t xml:space="preserve">Conformacion de comites de gestion del riesgo como: decreto 2157,  barriales, veredales, barrialitos, taxis seguros y escolares. </t>
  </si>
  <si>
    <t>Proyectar y adoptar  la politica publica para gestion de riesgos de desastres en el municipio de cucuta</t>
  </si>
  <si>
    <t>N° de politica publica</t>
  </si>
  <si>
    <t>Continuar a la fase de 2 y realizar la adopcion de la politica  publica</t>
  </si>
  <si>
    <t>Elaboracion del plan municipal de gestion del riesgo de desastres</t>
  </si>
  <si>
    <t>N° de PMGRD elaborado</t>
  </si>
  <si>
    <t>actualizacion del plan municipal de gestion del riesgo de desastres</t>
  </si>
  <si>
    <t>MANEJO</t>
  </si>
  <si>
    <t xml:space="preserve">Realizar estudios tecnicos de obra de mitigacion de riesgos según sectores priorizados en el plan municipal de gestion de riesgos de desastres. </t>
  </si>
  <si>
    <t>N° de estudio elaborado</t>
  </si>
  <si>
    <t>realizar estudios  y/o proyectos según lugares priorizados del resultado de visitas tecnicas y del PMGRD</t>
  </si>
  <si>
    <t>Adecuar zonas de riesgo en el area urbana y/o rural en zonas de riesgo</t>
  </si>
  <si>
    <t>N° de hectareas programadas / N° de hectareas ejecutadas</t>
  </si>
  <si>
    <t>Realizar proyectos para la inversion en infraestructura fisica para reforzamiento estructural</t>
  </si>
  <si>
    <t xml:space="preserve">N° proyectos estructurados </t>
  </si>
  <si>
    <t xml:space="preserve">Realizar proyectos de infraestructura de defensa contra las inundaciones y deslizamientos </t>
  </si>
  <si>
    <t xml:space="preserve">N° de proyectos estructurados </t>
  </si>
  <si>
    <t xml:space="preserve">Apoyo en la operación de la central de conocimiento, reduccion y manejo </t>
  </si>
  <si>
    <t xml:space="preserve">N° de  contrataciones de recurso humano </t>
  </si>
  <si>
    <t>600,000,000</t>
  </si>
  <si>
    <t xml:space="preserve">recurso humano para la atencionde emergencias y demas actividades propias de la secretaria </t>
  </si>
  <si>
    <t>Realizar proyectos para estaciones de servicio para el cuerpo voluntarios de bomberos cucuta</t>
  </si>
  <si>
    <t>N° de proyectos estructurados</t>
  </si>
  <si>
    <t>proyectos de estaciones de servicio de bomberos cucuta en lugares prorizados</t>
  </si>
  <si>
    <t>Realizar proyectos de arborizacion urbana</t>
  </si>
  <si>
    <t xml:space="preserve">N° de proyectos  </t>
  </si>
  <si>
    <t>a traves de los programas de comites barrialitos y contratacion de mantenimiento  y  tala de arboles</t>
  </si>
  <si>
    <t>Coordinar y desarrollar el 8 simulacro a nivel nacional con la vinculacion de  100 entidades del sector publico y privado</t>
  </si>
  <si>
    <t>N° de empresas programadas / N° de empresas participantes</t>
  </si>
  <si>
    <t>10,000,000</t>
  </si>
  <si>
    <t xml:space="preserve">El simulacro nacional se realiza el mes de octubre </t>
  </si>
  <si>
    <t>RECUPERACION</t>
  </si>
  <si>
    <t>Reubicacion de viviendas establecidas en zonas de alto riesgo</t>
  </si>
  <si>
    <t>N° de familias reubicadas</t>
  </si>
  <si>
    <t xml:space="preserve">por gestion </t>
  </si>
  <si>
    <t>A traves de programas de vivienda gratuita realizar reubicacion a los damnificados por eventos naturales</t>
  </si>
  <si>
    <t>Fortalecimiento</t>
  </si>
  <si>
    <t>Viviana Flórez Moreno</t>
  </si>
  <si>
    <t>Felix Muñoz Luna</t>
  </si>
  <si>
    <t>Asesora</t>
  </si>
  <si>
    <t xml:space="preserve">Secretario de despacho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</si>
</sst>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6">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_-* #,##0.00\ &quot;€&quot;_-;\-* #,##0.00\ &quot;€&quot;_-;_-* &quot;-&quot;??\ &quot;€&quot;_-;_-@_-"/>
    <numFmt numFmtId="165" formatCode="_-[$$-2C0A]* #,##0_-;\-[$$-2C0A]* #,##0_-;_-[$$-2C0A]* &quot;-&quot;??_-;_-@_-"/>
    <numFmt numFmtId="166" formatCode="_-[$$-2C0A]\ * #,##0_-;\-[$$-2C0A]\ * #,##0_-;_-[$$-2C0A]\ * &quot;-&quot;??_-;_-@_-"/>
    <numFmt numFmtId="167" formatCode="_(&quot;$&quot;\ * #,##0_);_(&quot;$&quot;\ * \(#,##0\);_(&quot;$&quot;\ * &quot;-&quot;??_);_(@_)"/>
    <numFmt numFmtId="168" formatCode="[$-240A]General"/>
    <numFmt numFmtId="169" formatCode="[$-240A]mmm\-yy"/>
    <numFmt numFmtId="170" formatCode="[$-240A]dd\-mmm"/>
    <numFmt numFmtId="171" formatCode="[$-240A]#,##0"/>
    <numFmt numFmtId="172" formatCode="[$-240A]0%"/>
    <numFmt numFmtId="173" formatCode="[$-240A]dd/mm/yyyy"/>
    <numFmt numFmtId="174" formatCode="&quot;$&quot;\ #,##0_);[Red]\(&quot;$&quot;\ #,##0\)"/>
    <numFmt numFmtId="175" formatCode="_(&quot;$&quot;\ * #,##0.00_);_(&quot;$&quot;\ * \(#,##0.00\);_(&quot;$&quot;\ * &quot;-&quot;??_);_(@_)"/>
    <numFmt numFmtId="176" formatCode="&quot;$&quot;#,##0"/>
    <numFmt numFmtId="177" formatCode="_-[$$-240A]\ * #,##0.00_-;\-[$$-240A]\ * #,##0.00_-;_-[$$-240A]\ * &quot;-&quot;??_-;_-@_-"/>
    <numFmt numFmtId="178" formatCode="dd/mm/yyyy;@"/>
    <numFmt numFmtId="179" formatCode="&quot;$&quot;\ #,##0"/>
    <numFmt numFmtId="180" formatCode="_-&quot;$&quot;\ * #,##0_-;\-&quot;$&quot;\ * #,##0_-;_-&quot;$&quot;\ * &quot;-&quot;_-;_-@_-"/>
    <numFmt numFmtId="181" formatCode="_-&quot;$&quot;\ * #,##0.00_-;\-&quot;$&quot;\ * #,##0.00_-;_-&quot;$&quot;\ * &quot;-&quot;_-;_-@_-"/>
    <numFmt numFmtId="182" formatCode="_-&quot;$&quot;* #,##0_-;\-&quot;$&quot;* #,##0_-;_-&quot;$&quot;* &quot;-&quot;??_-;_-@_-"/>
    <numFmt numFmtId="183" formatCode="0.0%"/>
    <numFmt numFmtId="184" formatCode="_(* #.##0_);_(* \(#.##0\);_(* \-??_);_(@_)"/>
    <numFmt numFmtId="185" formatCode="d\-\ mmm"/>
  </numFmts>
  <fonts count="173">
    <font>
      <sz val="11"/>
      <color theme="1"/>
      <name val="Calibri"/>
      <family val="2"/>
      <scheme val="minor"/>
    </font>
    <font>
      <sz val="10"/>
      <name val="Arial"/>
      <family val="2"/>
    </font>
    <font>
      <i/>
      <sz val="10"/>
      <name val="Arial"/>
      <family val="2"/>
    </font>
    <font>
      <b/>
      <sz val="10"/>
      <name val="Arial"/>
      <family val="2"/>
    </font>
    <font>
      <b/>
      <sz val="12"/>
      <name val="Arial"/>
      <family val="2"/>
    </font>
    <font>
      <b/>
      <i/>
      <sz val="9"/>
      <name val="Arial"/>
      <family val="2"/>
    </font>
    <font>
      <b/>
      <sz val="9"/>
      <name val="Arial"/>
      <family val="2"/>
    </font>
    <font>
      <b/>
      <i/>
      <sz val="10"/>
      <name val="Arial"/>
      <family val="2"/>
    </font>
    <font>
      <sz val="9"/>
      <name val="Arial"/>
      <family val="2"/>
    </font>
    <font>
      <b/>
      <sz val="11"/>
      <color theme="1"/>
      <name val="Calibri"/>
      <family val="2"/>
      <scheme val="minor"/>
    </font>
    <font>
      <b/>
      <sz val="9"/>
      <color theme="1"/>
      <name val="Arial"/>
      <family val="2"/>
    </font>
    <font>
      <sz val="11"/>
      <name val="Calibri"/>
      <family val="2"/>
      <scheme val="minor"/>
    </font>
    <font>
      <b/>
      <i/>
      <sz val="9"/>
      <color rgb="FF0D0D0D"/>
      <name val="Arial"/>
      <family val="2"/>
    </font>
    <font>
      <b/>
      <sz val="36"/>
      <color theme="1"/>
      <name val="Calibri"/>
      <family val="2"/>
      <scheme val="minor"/>
    </font>
    <font>
      <b/>
      <sz val="12"/>
      <color theme="1"/>
      <name val="Calibri"/>
      <family val="2"/>
      <scheme val="minor"/>
    </font>
    <font>
      <b/>
      <i/>
      <sz val="9"/>
      <color theme="0"/>
      <name val="Arial"/>
      <family val="2"/>
    </font>
    <font>
      <b/>
      <i/>
      <sz val="8"/>
      <color theme="0"/>
      <name val="Arial"/>
      <family val="2"/>
    </font>
    <font>
      <b/>
      <sz val="8"/>
      <color rgb="FFFF0000"/>
      <name val="Arial"/>
      <family val="2"/>
    </font>
    <font>
      <b/>
      <i/>
      <sz val="8"/>
      <color rgb="FFFF0000"/>
      <name val="Arial"/>
      <family val="2"/>
    </font>
    <font>
      <b/>
      <i/>
      <sz val="9"/>
      <color theme="1"/>
      <name val="Arial"/>
      <family val="2"/>
    </font>
    <font>
      <b/>
      <sz val="10"/>
      <color theme="1"/>
      <name val="Calibri"/>
      <family val="2"/>
      <scheme val="minor"/>
    </font>
    <font>
      <b/>
      <sz val="11"/>
      <color theme="1"/>
      <name val="Arial"/>
      <family val="2"/>
    </font>
    <font>
      <b/>
      <sz val="12"/>
      <color theme="1"/>
      <name val="Arial"/>
      <family val="2"/>
    </font>
    <font>
      <b/>
      <sz val="12"/>
      <name val="Calibri"/>
      <family val="2"/>
      <scheme val="minor"/>
    </font>
    <font>
      <b/>
      <sz val="12"/>
      <color rgb="FFFF0000"/>
      <name val="Calibri"/>
      <family val="2"/>
      <scheme val="minor"/>
    </font>
    <font>
      <sz val="12"/>
      <color theme="1"/>
      <name val="Calibri"/>
      <family val="2"/>
      <scheme val="minor"/>
    </font>
    <font>
      <sz val="11"/>
      <color theme="1"/>
      <name val="Calibri"/>
      <family val="2"/>
      <scheme val="minor"/>
    </font>
    <font>
      <sz val="9"/>
      <name val="Verdana"/>
      <family val="2"/>
    </font>
    <font>
      <b/>
      <sz val="7"/>
      <name val="Arial"/>
      <family val="2"/>
    </font>
    <font>
      <b/>
      <i/>
      <sz val="7"/>
      <color rgb="FF0D0D0D"/>
      <name val="Arial"/>
      <family val="2"/>
    </font>
    <font>
      <b/>
      <sz val="36"/>
      <color indexed="8"/>
      <name val="Calibri"/>
      <family val="2"/>
    </font>
    <font>
      <b/>
      <sz val="12"/>
      <color indexed="8"/>
      <name val="Arial"/>
      <family val="2"/>
    </font>
    <font>
      <sz val="12"/>
      <color indexed="8"/>
      <name val="Calibri"/>
      <family val="2"/>
    </font>
    <font>
      <b/>
      <sz val="12"/>
      <color indexed="8"/>
      <name val="Calibri"/>
      <family val="2"/>
    </font>
    <font>
      <b/>
      <sz val="11"/>
      <color indexed="8"/>
      <name val="Arial"/>
      <family val="2"/>
    </font>
    <font>
      <b/>
      <sz val="10"/>
      <color indexed="8"/>
      <name val="Calibri"/>
      <family val="2"/>
    </font>
    <font>
      <b/>
      <sz val="11"/>
      <color indexed="8"/>
      <name val="Calibri"/>
      <family val="2"/>
    </font>
    <font>
      <b/>
      <sz val="12"/>
      <name val="Calibri"/>
    </font>
    <font>
      <b/>
      <sz val="12"/>
      <color indexed="10"/>
      <name val="Calibri"/>
      <family val="2"/>
    </font>
    <font>
      <b/>
      <sz val="9"/>
      <color indexed="8"/>
      <name val="Arial"/>
      <family val="2"/>
    </font>
    <font>
      <b/>
      <i/>
      <sz val="9"/>
      <color indexed="8"/>
      <name val="Arial"/>
      <family val="2"/>
    </font>
    <font>
      <b/>
      <i/>
      <sz val="8"/>
      <color indexed="9"/>
      <name val="Arial"/>
      <family val="2"/>
    </font>
    <font>
      <b/>
      <sz val="8"/>
      <color indexed="10"/>
      <name val="Arial"/>
      <family val="2"/>
    </font>
    <font>
      <b/>
      <i/>
      <sz val="8"/>
      <color indexed="10"/>
      <name val="Arial"/>
      <family val="2"/>
    </font>
    <font>
      <b/>
      <i/>
      <sz val="9"/>
      <color indexed="9"/>
      <name val="Arial"/>
      <family val="2"/>
    </font>
    <font>
      <sz val="11"/>
      <color indexed="8"/>
      <name val="Calibri"/>
      <family val="2"/>
    </font>
    <font>
      <sz val="10"/>
      <color indexed="8"/>
      <name val="Arial"/>
      <family val="2"/>
    </font>
    <font>
      <sz val="10"/>
      <color theme="1"/>
      <name val="Arial"/>
      <family val="2"/>
    </font>
    <font>
      <sz val="11"/>
      <name val="Calibri"/>
      <family val="2"/>
    </font>
    <font>
      <b/>
      <sz val="10"/>
      <color theme="1"/>
      <name val="Arial"/>
      <family val="2"/>
    </font>
    <font>
      <sz val="10"/>
      <color theme="1"/>
      <name val="Calibri"/>
      <family val="2"/>
      <scheme val="minor"/>
    </font>
    <font>
      <b/>
      <sz val="10"/>
      <name val="Calibri"/>
      <family val="2"/>
      <scheme val="minor"/>
    </font>
    <font>
      <b/>
      <sz val="10"/>
      <color rgb="FFFF0000"/>
      <name val="Calibri"/>
      <family val="2"/>
      <scheme val="minor"/>
    </font>
    <font>
      <b/>
      <i/>
      <sz val="10"/>
      <color theme="0"/>
      <name val="Arial"/>
      <family val="2"/>
    </font>
    <font>
      <b/>
      <i/>
      <sz val="10"/>
      <color theme="1"/>
      <name val="Arial"/>
      <family val="2"/>
    </font>
    <font>
      <b/>
      <sz val="10"/>
      <color rgb="FFFF0000"/>
      <name val="Arial"/>
      <family val="2"/>
    </font>
    <font>
      <b/>
      <i/>
      <sz val="10"/>
      <color rgb="FFFF0000"/>
      <name val="Arial"/>
      <family val="2"/>
    </font>
    <font>
      <b/>
      <i/>
      <sz val="8"/>
      <name val="Arial"/>
      <family val="2"/>
    </font>
    <font>
      <b/>
      <sz val="8"/>
      <name val="Arial"/>
      <family val="2"/>
    </font>
    <font>
      <b/>
      <i/>
      <sz val="10"/>
      <color rgb="FF0D0D0D"/>
      <name val="Arial"/>
      <family val="2"/>
    </font>
    <font>
      <sz val="10"/>
      <name val="Calibri"/>
      <family val="2"/>
      <scheme val="minor"/>
    </font>
    <font>
      <sz val="11"/>
      <color rgb="FFFF0000"/>
      <name val="Calibri"/>
      <family val="2"/>
      <scheme val="minor"/>
    </font>
    <font>
      <i/>
      <sz val="9"/>
      <name val="Arial"/>
      <family val="2"/>
    </font>
    <font>
      <b/>
      <sz val="26"/>
      <color theme="1"/>
      <name val="Calibri"/>
      <family val="2"/>
      <scheme val="minor"/>
    </font>
    <font>
      <b/>
      <sz val="11"/>
      <name val="Calibri"/>
      <family val="2"/>
      <scheme val="minor"/>
    </font>
    <font>
      <sz val="10"/>
      <color rgb="FFFF0000"/>
      <name val="Arial"/>
      <family val="2"/>
    </font>
    <font>
      <sz val="10"/>
      <color theme="9" tint="-0.499984740745262"/>
      <name val="Arial"/>
      <family val="2"/>
    </font>
    <font>
      <sz val="11"/>
      <color theme="1"/>
      <name val="Arial"/>
      <family val="2"/>
    </font>
    <font>
      <sz val="11"/>
      <color rgb="FF000000"/>
      <name val="Calibri"/>
      <family val="2"/>
    </font>
    <font>
      <b/>
      <sz val="12"/>
      <color rgb="FF000000"/>
      <name val="Arial"/>
      <family val="2"/>
    </font>
    <font>
      <b/>
      <sz val="10"/>
      <color rgb="FF000000"/>
      <name val="Arial"/>
      <family val="2"/>
    </font>
    <font>
      <b/>
      <sz val="11"/>
      <color rgb="FF000000"/>
      <name val="Arial"/>
      <family val="2"/>
    </font>
    <font>
      <b/>
      <sz val="10"/>
      <color rgb="FF000000"/>
      <name val="Calibri"/>
      <family val="2"/>
    </font>
    <font>
      <b/>
      <sz val="11"/>
      <color rgb="FF000000"/>
      <name val="Calibri"/>
      <family val="2"/>
    </font>
    <font>
      <b/>
      <sz val="36"/>
      <color rgb="FF000000"/>
      <name val="Calibri"/>
      <family val="2"/>
    </font>
    <font>
      <b/>
      <sz val="12"/>
      <color rgb="FF000000"/>
      <name val="Calibri"/>
      <family val="2"/>
    </font>
    <font>
      <sz val="10"/>
      <color rgb="FF000000"/>
      <name val="Arial"/>
      <family val="2"/>
    </font>
    <font>
      <b/>
      <i/>
      <sz val="9"/>
      <color rgb="FFFFFFFF"/>
      <name val="Arial"/>
      <family val="2"/>
    </font>
    <font>
      <b/>
      <sz val="9"/>
      <color rgb="FF000000"/>
      <name val="Arial"/>
      <family val="2"/>
    </font>
    <font>
      <b/>
      <i/>
      <sz val="9"/>
      <color rgb="FF000000"/>
      <name val="Arial"/>
      <family val="2"/>
    </font>
    <font>
      <b/>
      <i/>
      <sz val="8"/>
      <color rgb="FFFFFFFF"/>
      <name val="Arial"/>
      <family val="2"/>
    </font>
    <font>
      <b/>
      <i/>
      <sz val="10"/>
      <color rgb="FF000000"/>
      <name val="Arial"/>
      <family val="2"/>
    </font>
    <font>
      <sz val="9"/>
      <color rgb="FF000000"/>
      <name val="Arial"/>
      <family val="2"/>
    </font>
    <font>
      <i/>
      <sz val="10"/>
      <color rgb="FF000000"/>
      <name val="Arial"/>
      <family val="2"/>
    </font>
    <font>
      <sz val="12"/>
      <color rgb="FF000000"/>
      <name val="Calibri Light"/>
      <family val="2"/>
    </font>
    <font>
      <b/>
      <i/>
      <sz val="9"/>
      <color rgb="FFFF0000"/>
      <name val="Arial"/>
      <family val="2"/>
    </font>
    <font>
      <b/>
      <sz val="9"/>
      <color theme="0"/>
      <name val="Arial"/>
      <family val="2"/>
    </font>
    <font>
      <b/>
      <sz val="9"/>
      <color rgb="FF0D0D0D"/>
      <name val="Arial"/>
      <family val="2"/>
    </font>
    <font>
      <sz val="9"/>
      <color theme="1"/>
      <name val="Arial"/>
      <family val="2"/>
    </font>
    <font>
      <i/>
      <sz val="9"/>
      <color theme="1"/>
      <name val="Arial"/>
      <family val="2"/>
    </font>
    <font>
      <i/>
      <sz val="8"/>
      <color theme="1"/>
      <name val="Arial"/>
      <family val="2"/>
    </font>
    <font>
      <sz val="10"/>
      <color rgb="FF0D0D0D"/>
      <name val="Arial"/>
      <family val="2"/>
    </font>
    <font>
      <b/>
      <sz val="9"/>
      <color rgb="FFFF0000"/>
      <name val="Arial"/>
      <family val="2"/>
    </font>
    <font>
      <sz val="9"/>
      <color rgb="FF0D0D0D"/>
      <name val="Arial"/>
      <family val="2"/>
    </font>
    <font>
      <i/>
      <sz val="9"/>
      <color rgb="FF0D0D0D"/>
      <name val="Arial"/>
      <family val="2"/>
    </font>
    <font>
      <sz val="12"/>
      <color theme="1"/>
      <name val="Arial"/>
      <family val="2"/>
    </font>
    <font>
      <sz val="11"/>
      <name val="Arial"/>
      <family val="2"/>
    </font>
    <font>
      <sz val="9"/>
      <color theme="1"/>
      <name val="Calibri"/>
      <family val="2"/>
      <scheme val="minor"/>
    </font>
    <font>
      <b/>
      <sz val="9"/>
      <color rgb="FF7030A0"/>
      <name val="Arial"/>
      <family val="2"/>
    </font>
    <font>
      <i/>
      <sz val="9"/>
      <color indexed="8"/>
      <name val="Arial"/>
      <family val="2"/>
    </font>
    <font>
      <b/>
      <sz val="16"/>
      <color theme="1"/>
      <name val="Calibri"/>
      <family val="2"/>
      <scheme val="minor"/>
    </font>
    <font>
      <b/>
      <sz val="8"/>
      <color theme="1"/>
      <name val="Arial"/>
      <family val="2"/>
    </font>
    <font>
      <b/>
      <sz val="9"/>
      <color theme="1"/>
      <name val="Calibri"/>
      <family val="2"/>
      <scheme val="minor"/>
    </font>
    <font>
      <b/>
      <sz val="36"/>
      <name val="Calibri"/>
      <family val="2"/>
      <scheme val="minor"/>
    </font>
    <font>
      <b/>
      <i/>
      <sz val="8"/>
      <color rgb="FF0D0D0D"/>
      <name val="Arial"/>
      <family val="2"/>
    </font>
    <font>
      <b/>
      <sz val="14"/>
      <name val="Calibri"/>
      <family val="2"/>
      <scheme val="minor"/>
    </font>
    <font>
      <sz val="14"/>
      <name val="Calibri"/>
      <family val="2"/>
      <scheme val="minor"/>
    </font>
    <font>
      <sz val="16"/>
      <name val="Calibri"/>
      <family val="2"/>
      <scheme val="minor"/>
    </font>
    <font>
      <b/>
      <sz val="11"/>
      <name val="Calibri"/>
      <family val="2"/>
    </font>
    <font>
      <sz val="14"/>
      <name val="Century Gothic"/>
      <family val="2"/>
    </font>
    <font>
      <b/>
      <sz val="14"/>
      <name val="Arial"/>
      <family val="2"/>
    </font>
    <font>
      <b/>
      <i/>
      <sz val="14"/>
      <name val="Arial"/>
      <family val="2"/>
    </font>
    <font>
      <sz val="8"/>
      <color theme="1"/>
      <name val="Arial"/>
      <family val="2"/>
    </font>
    <font>
      <b/>
      <i/>
      <sz val="8"/>
      <color theme="1"/>
      <name val="Arial"/>
      <family val="2"/>
    </font>
    <font>
      <sz val="8"/>
      <color theme="1"/>
      <name val="Calibri"/>
      <family val="2"/>
      <scheme val="minor"/>
    </font>
    <font>
      <sz val="8"/>
      <name val="Calibri"/>
      <family val="2"/>
      <scheme val="minor"/>
    </font>
    <font>
      <i/>
      <sz val="8"/>
      <name val="Arial"/>
      <family val="2"/>
    </font>
    <font>
      <i/>
      <sz val="8"/>
      <color rgb="FF0D0D0D"/>
      <name val="Arial"/>
      <family val="2"/>
    </font>
    <font>
      <sz val="8"/>
      <name val="Arial"/>
      <family val="2"/>
    </font>
    <font>
      <b/>
      <sz val="14"/>
      <color theme="1"/>
      <name val="Calibri"/>
      <family val="2"/>
      <scheme val="minor"/>
    </font>
    <font>
      <i/>
      <sz val="10"/>
      <color theme="1"/>
      <name val="Arial"/>
      <family val="2"/>
    </font>
    <font>
      <i/>
      <sz val="10"/>
      <color rgb="FF0D0D0D"/>
      <name val="Arial"/>
      <family val="2"/>
    </font>
    <font>
      <i/>
      <sz val="10"/>
      <color rgb="FFFF0000"/>
      <name val="Arial"/>
      <family val="2"/>
    </font>
    <font>
      <b/>
      <sz val="12"/>
      <color rgb="FFFF0000"/>
      <name val="Arial"/>
      <family val="2"/>
    </font>
    <font>
      <b/>
      <i/>
      <sz val="12"/>
      <color theme="0"/>
      <name val="Arial"/>
      <family val="2"/>
    </font>
    <font>
      <b/>
      <i/>
      <sz val="12"/>
      <color theme="1"/>
      <name val="Arial"/>
      <family val="2"/>
    </font>
    <font>
      <b/>
      <i/>
      <sz val="12"/>
      <name val="Arial"/>
      <family val="2"/>
    </font>
    <font>
      <b/>
      <i/>
      <sz val="12"/>
      <color rgb="FFFF0000"/>
      <name val="Arial"/>
      <family val="2"/>
    </font>
    <font>
      <sz val="12"/>
      <name val="Calibri"/>
      <family val="2"/>
      <scheme val="minor"/>
    </font>
    <font>
      <b/>
      <i/>
      <sz val="12"/>
      <color rgb="FF0D0D0D"/>
      <name val="Arial"/>
      <family val="2"/>
    </font>
    <font>
      <b/>
      <i/>
      <sz val="12"/>
      <color rgb="FF4B4949"/>
      <name val="Arial"/>
      <family val="2"/>
    </font>
    <font>
      <i/>
      <sz val="12"/>
      <name val="Arial"/>
      <family val="2"/>
    </font>
    <font>
      <sz val="12"/>
      <name val="Arial"/>
      <family val="2"/>
    </font>
    <font>
      <i/>
      <sz val="12"/>
      <color theme="1"/>
      <name val="Arial"/>
      <family val="2"/>
    </font>
    <font>
      <i/>
      <sz val="12"/>
      <color rgb="FF0D0D0D"/>
      <name val="Arial"/>
      <family val="2"/>
    </font>
    <font>
      <b/>
      <sz val="10"/>
      <color theme="1"/>
      <name val="Arial Narrow"/>
      <family val="2"/>
    </font>
    <font>
      <b/>
      <i/>
      <sz val="10"/>
      <color theme="1"/>
      <name val="Arial Narrow"/>
      <family val="2"/>
    </font>
    <font>
      <sz val="10"/>
      <name val="Arial Narrow"/>
      <family val="2"/>
    </font>
    <font>
      <b/>
      <sz val="10"/>
      <name val="Arial Narrow"/>
      <family val="2"/>
    </font>
    <font>
      <sz val="10"/>
      <color theme="1"/>
      <name val="Arial Narrow"/>
      <family val="2"/>
    </font>
    <font>
      <sz val="11"/>
      <color theme="1"/>
      <name val="Arial Narrow"/>
      <family val="2"/>
    </font>
    <font>
      <sz val="11"/>
      <color rgb="FF002060"/>
      <name val="Arial Narrow"/>
      <family val="2"/>
    </font>
    <font>
      <sz val="11"/>
      <name val="Arial Narrow"/>
      <family val="2"/>
    </font>
    <font>
      <sz val="11"/>
      <color rgb="FF000000"/>
      <name val="Arial Narrow"/>
      <family val="2"/>
    </font>
    <font>
      <b/>
      <sz val="16"/>
      <color theme="1"/>
      <name val="Arial"/>
      <family val="2"/>
    </font>
    <font>
      <b/>
      <sz val="11"/>
      <name val="Arial"/>
      <family val="2"/>
    </font>
    <font>
      <b/>
      <sz val="11"/>
      <color theme="1"/>
      <name val="Andalus"/>
      <family val="1"/>
    </font>
    <font>
      <sz val="8"/>
      <color rgb="FF0D0D0D"/>
      <name val="Arial"/>
      <family val="2"/>
    </font>
    <font>
      <b/>
      <i/>
      <sz val="11"/>
      <color rgb="FF0D0D0D"/>
      <name val="Andalus"/>
      <family val="1"/>
    </font>
    <font>
      <i/>
      <sz val="11"/>
      <color rgb="FF0D0D0D"/>
      <name val="Andalus"/>
      <family val="1"/>
    </font>
    <font>
      <sz val="11"/>
      <name val="Andalus"/>
      <family val="1"/>
    </font>
    <font>
      <b/>
      <sz val="16"/>
      <name val="Arial"/>
      <family val="2"/>
    </font>
    <font>
      <sz val="16"/>
      <name val="Calibri"/>
      <family val="2"/>
    </font>
    <font>
      <b/>
      <sz val="20"/>
      <name val="Arial"/>
      <family val="2"/>
    </font>
    <font>
      <sz val="20"/>
      <name val="Calibri"/>
      <family val="2"/>
    </font>
    <font>
      <sz val="12"/>
      <name val="Calibri"/>
      <family val="2"/>
    </font>
    <font>
      <sz val="14"/>
      <name val="Calibri"/>
      <family val="2"/>
    </font>
    <font>
      <b/>
      <sz val="10"/>
      <name val="Calibri"/>
      <family val="2"/>
    </font>
    <font>
      <b/>
      <sz val="18"/>
      <name val="Arial"/>
      <family val="2"/>
    </font>
    <font>
      <b/>
      <sz val="14"/>
      <name val="Calibri"/>
      <family val="2"/>
    </font>
    <font>
      <b/>
      <sz val="12"/>
      <name val="Calibri"/>
      <family val="2"/>
    </font>
    <font>
      <b/>
      <sz val="48"/>
      <name val="Arial"/>
      <family val="2"/>
    </font>
    <font>
      <sz val="14"/>
      <name val="Arial"/>
      <family val="2"/>
    </font>
    <font>
      <b/>
      <sz val="16"/>
      <name val="Calibri"/>
      <family val="2"/>
    </font>
    <font>
      <sz val="16"/>
      <name val="Arial"/>
      <family val="2"/>
    </font>
    <font>
      <sz val="9"/>
      <name val="Century Gothic"/>
      <family val="2"/>
    </font>
    <font>
      <sz val="9"/>
      <color theme="1"/>
      <name val="Century Gothic"/>
      <family val="2"/>
    </font>
    <font>
      <sz val="9"/>
      <color rgb="FF0D0D0D"/>
      <name val="Century Gothic"/>
      <family val="2"/>
    </font>
    <font>
      <sz val="11"/>
      <color theme="1"/>
      <name val="Century Gothic"/>
      <family val="2"/>
    </font>
    <font>
      <sz val="10"/>
      <name val="Century Gothic"/>
      <family val="2"/>
    </font>
    <font>
      <b/>
      <sz val="10"/>
      <name val="Century Gothic"/>
      <family val="2"/>
    </font>
    <font>
      <sz val="10"/>
      <color theme="1"/>
      <name val="Century Gothic"/>
      <family val="2"/>
    </font>
    <font>
      <sz val="11"/>
      <name val="Century Gothic"/>
      <family val="2"/>
    </font>
  </fonts>
  <fills count="71">
    <fill>
      <patternFill patternType="none"/>
    </fill>
    <fill>
      <patternFill patternType="gray125"/>
    </fill>
    <fill>
      <patternFill patternType="solid">
        <fgColor theme="0"/>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rgb="FF0070C0"/>
        <bgColor indexed="64"/>
      </patternFill>
    </fill>
    <fill>
      <patternFill patternType="solid">
        <fgColor theme="0" tint="-4.9989318521683403E-2"/>
        <bgColor indexed="64"/>
      </patternFill>
    </fill>
    <fill>
      <patternFill patternType="solid">
        <fgColor theme="9"/>
        <bgColor indexed="64"/>
      </patternFill>
    </fill>
    <fill>
      <patternFill patternType="solid">
        <fgColor theme="8" tint="0.59999389629810485"/>
        <bgColor indexed="64"/>
      </patternFill>
    </fill>
    <fill>
      <patternFill patternType="solid">
        <fgColor theme="4" tint="0.39997558519241921"/>
        <bgColor indexed="64"/>
      </patternFill>
    </fill>
    <fill>
      <patternFill patternType="solid">
        <fgColor theme="3" tint="-0.249977111117893"/>
        <bgColor indexed="64"/>
      </patternFill>
    </fill>
    <fill>
      <patternFill patternType="solid">
        <fgColor rgb="FF92D050"/>
        <bgColor indexed="64"/>
      </patternFill>
    </fill>
    <fill>
      <patternFill patternType="solid">
        <fgColor rgb="FF0070C0"/>
        <bgColor rgb="FF000000"/>
      </patternFill>
    </fill>
    <fill>
      <patternFill patternType="solid">
        <fgColor theme="8" tint="0.59999389629810485"/>
        <bgColor rgb="FF000000"/>
      </patternFill>
    </fill>
    <fill>
      <patternFill patternType="solid">
        <fgColor theme="9" tint="0.79998168889431442"/>
        <bgColor indexed="64"/>
      </patternFill>
    </fill>
    <fill>
      <patternFill patternType="solid">
        <fgColor indexed="9"/>
        <bgColor indexed="64"/>
      </patternFill>
    </fill>
    <fill>
      <patternFill patternType="solid">
        <fgColor indexed="22"/>
        <bgColor indexed="64"/>
      </patternFill>
    </fill>
    <fill>
      <patternFill patternType="solid">
        <fgColor indexed="47"/>
        <bgColor indexed="64"/>
      </patternFill>
    </fill>
    <fill>
      <patternFill patternType="solid">
        <fgColor indexed="44"/>
        <bgColor indexed="64"/>
      </patternFill>
    </fill>
    <fill>
      <patternFill patternType="solid">
        <fgColor indexed="30"/>
        <bgColor indexed="64"/>
      </patternFill>
    </fill>
    <fill>
      <patternFill patternType="solid">
        <fgColor indexed="18"/>
        <bgColor indexed="64"/>
      </patternFill>
    </fill>
    <fill>
      <patternFill patternType="solid">
        <fgColor indexed="50"/>
        <bgColor indexed="64"/>
      </patternFill>
    </fill>
    <fill>
      <patternFill patternType="solid">
        <fgColor indexed="30"/>
        <bgColor indexed="8"/>
      </patternFill>
    </fill>
    <fill>
      <patternFill patternType="solid">
        <fgColor indexed="44"/>
        <bgColor indexed="8"/>
      </patternFill>
    </fill>
    <fill>
      <patternFill patternType="solid">
        <fgColor indexed="10"/>
        <bgColor indexed="64"/>
      </patternFill>
    </fill>
    <fill>
      <patternFill patternType="solid">
        <fgColor indexed="13"/>
        <bgColor indexed="64"/>
      </patternFill>
    </fill>
    <fill>
      <patternFill patternType="solid">
        <fgColor indexed="17"/>
        <bgColor indexed="64"/>
      </patternFill>
    </fill>
    <fill>
      <patternFill patternType="solid">
        <fgColor rgb="FFFFC000"/>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8" tint="-0.249977111117893"/>
        <bgColor indexed="64"/>
      </patternFill>
    </fill>
    <fill>
      <patternFill patternType="solid">
        <fgColor theme="8"/>
        <bgColor indexed="64"/>
      </patternFill>
    </fill>
    <fill>
      <patternFill patternType="solid">
        <fgColor theme="8" tint="0.79998168889431442"/>
        <bgColor indexed="64"/>
      </patternFill>
    </fill>
    <fill>
      <patternFill patternType="solid">
        <fgColor rgb="FFFFFFFF"/>
        <bgColor rgb="FFFFFFFF"/>
      </patternFill>
    </fill>
    <fill>
      <patternFill patternType="solid">
        <fgColor rgb="FFF2F2F2"/>
        <bgColor rgb="FFF2F2F2"/>
      </patternFill>
    </fill>
    <fill>
      <patternFill patternType="solid">
        <fgColor rgb="FFFDEADA"/>
        <bgColor rgb="FFFDEADA"/>
      </patternFill>
    </fill>
    <fill>
      <patternFill patternType="solid">
        <fgColor rgb="FFB7DEE8"/>
        <bgColor rgb="FFB7DEE8"/>
      </patternFill>
    </fill>
    <fill>
      <patternFill patternType="solid">
        <fgColor rgb="FF0070C0"/>
        <bgColor rgb="FF0070C0"/>
      </patternFill>
    </fill>
    <fill>
      <patternFill patternType="solid">
        <fgColor rgb="FF95B3D7"/>
        <bgColor rgb="FF95B3D7"/>
      </patternFill>
    </fill>
    <fill>
      <patternFill patternType="solid">
        <fgColor rgb="FFFFFF00"/>
        <bgColor rgb="FFFFFF00"/>
      </patternFill>
    </fill>
    <fill>
      <patternFill patternType="solid">
        <fgColor rgb="FFF79646"/>
        <bgColor rgb="FFF79646"/>
      </patternFill>
    </fill>
    <fill>
      <patternFill patternType="solid">
        <fgColor rgb="FF17375E"/>
        <bgColor rgb="FF17375E"/>
      </patternFill>
    </fill>
    <fill>
      <patternFill patternType="solid">
        <fgColor rgb="FF92D050"/>
        <bgColor rgb="FF92D050"/>
      </patternFill>
    </fill>
    <fill>
      <patternFill patternType="solid">
        <fgColor rgb="FFFF0000"/>
        <bgColor rgb="FFFF0000"/>
      </patternFill>
    </fill>
    <fill>
      <patternFill patternType="solid">
        <fgColor rgb="FF00B050"/>
        <bgColor rgb="FF00B050"/>
      </patternFill>
    </fill>
    <fill>
      <patternFill patternType="solid">
        <fgColor theme="0"/>
        <bgColor rgb="FF000000"/>
      </patternFill>
    </fill>
    <fill>
      <patternFill patternType="solid">
        <fgColor theme="4" tint="0.79998168889431442"/>
        <bgColor indexed="64"/>
      </patternFill>
    </fill>
    <fill>
      <patternFill patternType="solid">
        <fgColor theme="4" tint="0.59999389629810485"/>
        <bgColor indexed="64"/>
      </patternFill>
    </fill>
    <fill>
      <patternFill patternType="solid">
        <fgColor theme="5" tint="0.59999389629810485"/>
        <bgColor indexed="64"/>
      </patternFill>
    </fill>
    <fill>
      <patternFill patternType="solid">
        <fgColor theme="2" tint="-9.9978637043366805E-2"/>
        <bgColor indexed="64"/>
      </patternFill>
    </fill>
    <fill>
      <patternFill patternType="solid">
        <fgColor rgb="FFFFCCFF"/>
        <bgColor indexed="64"/>
      </patternFill>
    </fill>
    <fill>
      <patternFill patternType="solid">
        <fgColor theme="7" tint="0.59999389629810485"/>
        <bgColor rgb="FF000000"/>
      </patternFill>
    </fill>
    <fill>
      <patternFill patternType="solid">
        <fgColor rgb="FFFFCCFF"/>
        <bgColor rgb="FF000000"/>
      </patternFill>
    </fill>
    <fill>
      <patternFill patternType="solid">
        <fgColor theme="0" tint="-0.14999847407452621"/>
        <bgColor indexed="64"/>
      </patternFill>
    </fill>
    <fill>
      <patternFill patternType="solid">
        <fgColor theme="3" tint="0.59999389629810485"/>
        <bgColor indexed="64"/>
      </patternFill>
    </fill>
    <fill>
      <patternFill patternType="solid">
        <fgColor theme="6" tint="0.79998168889431442"/>
        <bgColor indexed="64"/>
      </patternFill>
    </fill>
    <fill>
      <patternFill patternType="solid">
        <fgColor theme="5" tint="0.39997558519241921"/>
        <bgColor rgb="FF000000"/>
      </patternFill>
    </fill>
    <fill>
      <patternFill patternType="solid">
        <fgColor theme="5" tint="0.79998168889431442"/>
        <bgColor indexed="64"/>
      </patternFill>
    </fill>
    <fill>
      <patternFill patternType="solid">
        <fgColor rgb="FFDCE6F1"/>
        <bgColor indexed="64"/>
      </patternFill>
    </fill>
    <fill>
      <patternFill patternType="solid">
        <fgColor rgb="FFC00000"/>
        <bgColor indexed="64"/>
      </patternFill>
    </fill>
    <fill>
      <patternFill patternType="solid">
        <fgColor indexed="51"/>
        <bgColor indexed="64"/>
      </patternFill>
    </fill>
    <fill>
      <patternFill patternType="solid">
        <fgColor indexed="46"/>
        <bgColor indexed="64"/>
      </patternFill>
    </fill>
    <fill>
      <patternFill patternType="solid">
        <fgColor indexed="29"/>
        <bgColor indexed="64"/>
      </patternFill>
    </fill>
    <fill>
      <patternFill patternType="solid">
        <fgColor indexed="52"/>
        <bgColor indexed="64"/>
      </patternFill>
    </fill>
    <fill>
      <patternFill patternType="solid">
        <fgColor indexed="43"/>
        <bgColor indexed="64"/>
      </patternFill>
    </fill>
    <fill>
      <patternFill patternType="solid">
        <fgColor indexed="45"/>
        <bgColor indexed="64"/>
      </patternFill>
    </fill>
    <fill>
      <patternFill patternType="solid">
        <fgColor indexed="11"/>
        <bgColor indexed="64"/>
      </patternFill>
    </fill>
    <fill>
      <patternFill patternType="solid">
        <fgColor rgb="FFF8FBD1"/>
        <bgColor indexed="64"/>
      </patternFill>
    </fill>
  </fills>
  <borders count="1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ouble">
        <color indexed="64"/>
      </bottom>
      <diagonal/>
    </border>
    <border>
      <left style="medium">
        <color indexed="64"/>
      </left>
      <right style="thin">
        <color indexed="64"/>
      </right>
      <top style="thin">
        <color indexed="64"/>
      </top>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right style="thin">
        <color indexed="64"/>
      </right>
      <top style="thin">
        <color indexed="64"/>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thin">
        <color indexed="64"/>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thin">
        <color indexed="64"/>
      </right>
      <top/>
      <bottom style="medium">
        <color indexed="64"/>
      </bottom>
      <diagonal/>
    </border>
    <border>
      <left/>
      <right/>
      <top style="medium">
        <color indexed="64"/>
      </top>
      <bottom/>
      <diagonal/>
    </border>
    <border>
      <left style="thin">
        <color indexed="64"/>
      </left>
      <right/>
      <top style="medium">
        <color indexed="64"/>
      </top>
      <bottom/>
      <diagonal/>
    </border>
    <border>
      <left style="thin">
        <color rgb="FF808080"/>
      </left>
      <right style="thin">
        <color rgb="FF808080"/>
      </right>
      <top style="thin">
        <color rgb="FF808080"/>
      </top>
      <bottom style="thin">
        <color rgb="FF808080"/>
      </bottom>
      <diagonal/>
    </border>
    <border>
      <left style="thin">
        <color theme="1" tint="0.499984740745262"/>
      </left>
      <right style="thin">
        <color theme="1" tint="0.499984740745262"/>
      </right>
      <top/>
      <bottom style="thin">
        <color theme="1"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medium">
        <color indexed="64"/>
      </left>
      <right style="medium">
        <color indexed="64"/>
      </right>
      <top style="medium">
        <color indexed="64"/>
      </top>
      <bottom/>
      <diagonal/>
    </border>
    <border>
      <left style="medium">
        <color indexed="64"/>
      </left>
      <right/>
      <top style="thin">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right style="medium">
        <color indexed="64"/>
      </right>
      <top style="medium">
        <color indexed="64"/>
      </top>
      <bottom/>
      <diagonal/>
    </border>
    <border>
      <left/>
      <right style="medium">
        <color indexed="64"/>
      </right>
      <top style="medium">
        <color indexed="64"/>
      </top>
      <bottom style="thin">
        <color indexed="64"/>
      </bottom>
      <diagonal/>
    </border>
    <border>
      <left/>
      <right style="medium">
        <color indexed="64"/>
      </right>
      <top/>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style="medium">
        <color indexed="64"/>
      </left>
      <right/>
      <top/>
      <bottom style="thin">
        <color indexed="64"/>
      </bottom>
      <diagonal/>
    </border>
    <border>
      <left style="medium">
        <color indexed="64"/>
      </left>
      <right style="medium">
        <color indexed="64"/>
      </right>
      <top/>
      <bottom/>
      <diagonal/>
    </border>
    <border>
      <left style="thin">
        <color indexed="64"/>
      </left>
      <right style="medium">
        <color indexed="64"/>
      </right>
      <top style="medium">
        <color indexed="64"/>
      </top>
      <bottom style="medium">
        <color indexed="64"/>
      </bottom>
      <diagonal/>
    </border>
    <border>
      <left style="medium">
        <color auto="1"/>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right/>
      <top style="medium">
        <color indexed="8"/>
      </top>
      <bottom style="thin">
        <color indexed="8"/>
      </bottom>
      <diagonal/>
    </border>
    <border>
      <left/>
      <right/>
      <top style="thin">
        <color indexed="8"/>
      </top>
      <bottom style="thin">
        <color indexed="8"/>
      </bottom>
      <diagonal/>
    </border>
    <border>
      <left/>
      <right/>
      <top style="thin">
        <color indexed="8"/>
      </top>
      <bottom/>
      <diagonal/>
    </border>
    <border>
      <left style="medium">
        <color indexed="8"/>
      </left>
      <right/>
      <top style="thin">
        <color indexed="64"/>
      </top>
      <bottom style="thin">
        <color indexed="64"/>
      </bottom>
      <diagonal/>
    </border>
    <border>
      <left/>
      <right/>
      <top/>
      <bottom style="thin">
        <color indexed="8"/>
      </bottom>
      <diagonal/>
    </border>
    <border>
      <left style="medium">
        <color indexed="8"/>
      </left>
      <right/>
      <top style="thin">
        <color indexed="64"/>
      </top>
      <bottom/>
      <diagonal/>
    </border>
    <border>
      <left/>
      <right style="thin">
        <color indexed="8"/>
      </right>
      <top style="thin">
        <color indexed="64"/>
      </top>
      <bottom/>
      <diagonal/>
    </border>
    <border>
      <left style="thin">
        <color indexed="8"/>
      </left>
      <right/>
      <top/>
      <bottom/>
      <diagonal/>
    </border>
    <border>
      <left/>
      <right style="thin">
        <color indexed="8"/>
      </right>
      <top/>
      <bottom style="thin">
        <color indexed="8"/>
      </bottom>
      <diagonal/>
    </border>
    <border>
      <left style="thin">
        <color indexed="8"/>
      </left>
      <right/>
      <top/>
      <bottom style="thin">
        <color indexed="8"/>
      </bottom>
      <diagonal/>
    </border>
    <border>
      <left style="thin">
        <color indexed="8"/>
      </left>
      <right style="thin">
        <color indexed="8"/>
      </right>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style="thin">
        <color indexed="8"/>
      </right>
      <top/>
      <bottom/>
      <diagonal/>
    </border>
    <border>
      <left/>
      <right style="thin">
        <color indexed="8"/>
      </right>
      <top/>
      <bottom/>
      <diagonal/>
    </border>
    <border>
      <left style="thin">
        <color indexed="8"/>
      </left>
      <right style="thin">
        <color indexed="64"/>
      </right>
      <top/>
      <bottom/>
      <diagonal/>
    </border>
    <border>
      <left style="thin">
        <color indexed="8"/>
      </left>
      <right style="thin">
        <color indexed="64"/>
      </right>
      <top style="thin">
        <color indexed="8"/>
      </top>
      <bottom/>
      <diagonal/>
    </border>
    <border>
      <left style="thin">
        <color indexed="8"/>
      </left>
      <right style="thin">
        <color indexed="64"/>
      </right>
      <top/>
      <bottom style="thin">
        <color indexed="8"/>
      </bottom>
      <diagonal/>
    </border>
    <border>
      <left style="thin">
        <color indexed="8"/>
      </left>
      <right style="thin">
        <color indexed="8"/>
      </right>
      <top style="thin">
        <color indexed="8"/>
      </top>
      <bottom style="thin">
        <color indexed="8"/>
      </bottom>
      <diagonal/>
    </border>
    <border>
      <left style="thin">
        <color indexed="64"/>
      </left>
      <right/>
      <top/>
      <bottom style="thin">
        <color indexed="8"/>
      </bottom>
      <diagonal/>
    </border>
    <border>
      <left style="thin">
        <color indexed="64"/>
      </left>
      <right/>
      <top style="thin">
        <color indexed="8"/>
      </top>
      <bottom style="thin">
        <color indexed="8"/>
      </bottom>
      <diagonal/>
    </border>
    <border>
      <left/>
      <right style="medium">
        <color indexed="8"/>
      </right>
      <top/>
      <bottom style="thin">
        <color indexed="8"/>
      </bottom>
      <diagonal/>
    </border>
    <border>
      <left style="thin">
        <color indexed="8"/>
      </left>
      <right/>
      <top style="thin">
        <color indexed="8"/>
      </top>
      <bottom style="medium">
        <color indexed="8"/>
      </bottom>
      <diagonal/>
    </border>
    <border>
      <left/>
      <right/>
      <top style="thin">
        <color indexed="8"/>
      </top>
      <bottom style="medium">
        <color indexed="8"/>
      </bottom>
      <diagonal/>
    </border>
    <border>
      <left/>
      <right style="thin">
        <color indexed="8"/>
      </right>
      <top style="thin">
        <color indexed="8"/>
      </top>
      <bottom style="medium">
        <color indexed="8"/>
      </bottom>
      <diagonal/>
    </border>
    <border>
      <left style="thin">
        <color indexed="8"/>
      </left>
      <right/>
      <top/>
      <bottom style="medium">
        <color indexed="8"/>
      </bottom>
      <diagonal/>
    </border>
    <border>
      <left/>
      <right/>
      <top/>
      <bottom style="medium">
        <color indexed="8"/>
      </bottom>
      <diagonal/>
    </border>
    <border>
      <left/>
      <right style="thin">
        <color indexed="8"/>
      </right>
      <top/>
      <bottom style="medium">
        <color indexed="8"/>
      </bottom>
      <diagonal/>
    </border>
    <border>
      <left style="thin">
        <color indexed="8"/>
      </left>
      <right style="thin">
        <color indexed="8"/>
      </right>
      <top style="thin">
        <color indexed="8"/>
      </top>
      <bottom style="medium">
        <color indexed="8"/>
      </bottom>
      <diagonal/>
    </border>
    <border>
      <left/>
      <right style="medium">
        <color indexed="8"/>
      </right>
      <top style="thin">
        <color indexed="8"/>
      </top>
      <bottom style="medium">
        <color indexed="8"/>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s>
  <cellStyleXfs count="13">
    <xf numFmtId="0" fontId="0" fillId="0" borderId="0"/>
    <xf numFmtId="9" fontId="26" fillId="0" borderId="0" applyFont="0" applyFill="0" applyBorder="0" applyAlignment="0" applyProtection="0"/>
    <xf numFmtId="42" fontId="45" fillId="0" borderId="0" applyFont="0" applyFill="0" applyBorder="0" applyAlignment="0" applyProtection="0"/>
    <xf numFmtId="164" fontId="45" fillId="0" borderId="0" applyFont="0" applyFill="0" applyBorder="0" applyAlignment="0" applyProtection="0"/>
    <xf numFmtId="44" fontId="26" fillId="0" borderId="0" applyFont="0" applyFill="0" applyBorder="0" applyAlignment="0" applyProtection="0"/>
    <xf numFmtId="43"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168" fontId="68" fillId="0" borderId="0" applyBorder="0" applyProtection="0"/>
    <xf numFmtId="0" fontId="1" fillId="0" borderId="0"/>
    <xf numFmtId="0" fontId="1" fillId="0" borderId="0"/>
    <xf numFmtId="0" fontId="45" fillId="0" borderId="0"/>
    <xf numFmtId="175" fontId="45" fillId="0" borderId="0" applyFont="0" applyFill="0" applyBorder="0" applyAlignment="0" applyProtection="0"/>
  </cellStyleXfs>
  <cellXfs count="2655">
    <xf numFmtId="0" fontId="0" fillId="0" borderId="0" xfId="0"/>
    <xf numFmtId="0" fontId="0" fillId="0" borderId="0" xfId="0" applyAlignment="1">
      <alignment horizontal="center" vertical="center"/>
    </xf>
    <xf numFmtId="0" fontId="10" fillId="0" borderId="0" xfId="0" applyFont="1" applyAlignment="1">
      <alignment vertical="center"/>
    </xf>
    <xf numFmtId="0" fontId="11" fillId="0" borderId="0" xfId="0" applyFont="1" applyAlignment="1">
      <alignment vertical="center"/>
    </xf>
    <xf numFmtId="0" fontId="1" fillId="2" borderId="0" xfId="0" applyFont="1" applyFill="1" applyBorder="1" applyAlignment="1">
      <alignment vertical="center"/>
    </xf>
    <xf numFmtId="0" fontId="0" fillId="0" borderId="0" xfId="0" applyFont="1"/>
    <xf numFmtId="0" fontId="12" fillId="3" borderId="1" xfId="0" applyFont="1" applyFill="1" applyBorder="1" applyAlignment="1">
      <alignment horizontal="center" vertical="center" wrapText="1"/>
    </xf>
    <xf numFmtId="0" fontId="5" fillId="6" borderId="1" xfId="0" applyFont="1" applyFill="1" applyBorder="1" applyAlignment="1">
      <alignment horizontal="center" vertical="center" wrapText="1"/>
    </xf>
    <xf numFmtId="0" fontId="0" fillId="0" borderId="1" xfId="0" applyBorder="1" applyAlignment="1">
      <alignment vertical="center"/>
    </xf>
    <xf numFmtId="0" fontId="2" fillId="7" borderId="1" xfId="0" applyFont="1" applyFill="1" applyBorder="1" applyAlignment="1">
      <alignment horizontal="center" vertical="center" wrapText="1"/>
    </xf>
    <xf numFmtId="0" fontId="0" fillId="0" borderId="0" xfId="0" applyFont="1"/>
    <xf numFmtId="0" fontId="1" fillId="2" borderId="2" xfId="0" applyFont="1" applyFill="1" applyBorder="1" applyAlignment="1">
      <alignment horizontal="center" vertical="center"/>
    </xf>
    <xf numFmtId="0" fontId="1" fillId="2" borderId="1" xfId="0" applyFont="1" applyFill="1" applyBorder="1" applyAlignment="1">
      <alignment horizontal="center" vertical="center"/>
    </xf>
    <xf numFmtId="0" fontId="11" fillId="0" borderId="0" xfId="0" applyFont="1" applyAlignment="1">
      <alignment horizontal="left" vertical="center"/>
    </xf>
    <xf numFmtId="0" fontId="13" fillId="7" borderId="1" xfId="0" applyFont="1" applyFill="1" applyBorder="1" applyAlignment="1">
      <alignment vertical="center" wrapText="1"/>
    </xf>
    <xf numFmtId="0" fontId="14" fillId="7" borderId="1" xfId="0" applyFont="1" applyFill="1" applyBorder="1" applyAlignment="1">
      <alignment horizontal="center" vertical="center" wrapText="1"/>
    </xf>
    <xf numFmtId="0" fontId="14" fillId="8" borderId="1" xfId="0" applyFont="1" applyFill="1" applyBorder="1" applyAlignment="1">
      <alignment horizontal="center" vertical="center"/>
    </xf>
    <xf numFmtId="0" fontId="3" fillId="9" borderId="1" xfId="0" applyFont="1" applyFill="1" applyBorder="1" applyAlignment="1">
      <alignment vertical="center"/>
    </xf>
    <xf numFmtId="0" fontId="1" fillId="9" borderId="1" xfId="0" applyFont="1" applyFill="1" applyBorder="1" applyAlignment="1">
      <alignment vertical="center"/>
    </xf>
    <xf numFmtId="0" fontId="1" fillId="9" borderId="1" xfId="0" applyFont="1" applyFill="1" applyBorder="1" applyAlignment="1">
      <alignment horizontal="center" vertical="center"/>
    </xf>
    <xf numFmtId="0" fontId="3" fillId="9" borderId="1" xfId="0" applyFont="1" applyFill="1" applyBorder="1" applyAlignment="1">
      <alignment horizontal="center" vertical="center"/>
    </xf>
    <xf numFmtId="0" fontId="15" fillId="7" borderId="1" xfId="0" applyFont="1" applyFill="1" applyBorder="1" applyAlignment="1">
      <alignment vertical="center" wrapText="1"/>
    </xf>
    <xf numFmtId="0" fontId="16" fillId="10" borderId="1" xfId="0" applyFont="1" applyFill="1" applyBorder="1" applyAlignment="1">
      <alignment horizontal="center" vertical="center"/>
    </xf>
    <xf numFmtId="0" fontId="17" fillId="10" borderId="1" xfId="0" applyFont="1" applyFill="1" applyBorder="1" applyAlignment="1">
      <alignment horizontal="center" vertical="center"/>
    </xf>
    <xf numFmtId="0" fontId="18" fillId="8" borderId="1" xfId="0" applyFont="1" applyFill="1" applyBorder="1" applyAlignment="1">
      <alignment horizontal="center" vertical="center"/>
    </xf>
    <xf numFmtId="0" fontId="15" fillId="11" borderId="1" xfId="0" applyFont="1" applyFill="1" applyBorder="1" applyAlignment="1">
      <alignment horizontal="center" vertical="center"/>
    </xf>
    <xf numFmtId="0" fontId="15" fillId="12" borderId="1" xfId="0" applyFont="1" applyFill="1" applyBorder="1" applyAlignment="1">
      <alignment horizontal="center" vertical="center"/>
    </xf>
    <xf numFmtId="0" fontId="5" fillId="6" borderId="1" xfId="0" applyFont="1" applyFill="1" applyBorder="1" applyAlignment="1">
      <alignment horizontal="center" vertical="center"/>
    </xf>
    <xf numFmtId="0" fontId="5" fillId="13" borderId="1" xfId="0" applyFont="1" applyFill="1" applyBorder="1" applyAlignment="1">
      <alignment horizontal="center" vertical="center" wrapText="1"/>
    </xf>
    <xf numFmtId="0" fontId="19" fillId="10" borderId="1" xfId="0" applyFont="1" applyFill="1" applyBorder="1" applyAlignment="1">
      <alignment horizontal="center" vertical="distributed"/>
    </xf>
    <xf numFmtId="0" fontId="5" fillId="10" borderId="1" xfId="0" applyFont="1" applyFill="1" applyBorder="1" applyAlignment="1">
      <alignment horizontal="center" vertical="distributed"/>
    </xf>
    <xf numFmtId="0" fontId="19" fillId="10" borderId="1" xfId="0" applyFont="1" applyFill="1" applyBorder="1" applyAlignment="1">
      <alignment vertical="distributed"/>
    </xf>
    <xf numFmtId="0" fontId="15" fillId="10" borderId="1" xfId="0" applyFont="1" applyFill="1" applyBorder="1" applyAlignment="1">
      <alignment vertical="distributed"/>
    </xf>
    <xf numFmtId="0" fontId="3" fillId="2" borderId="3" xfId="0" applyFont="1" applyFill="1" applyBorder="1" applyAlignment="1">
      <alignment horizontal="left" vertical="center"/>
    </xf>
    <xf numFmtId="0" fontId="3" fillId="2" borderId="4" xfId="0" applyFont="1" applyFill="1" applyBorder="1" applyAlignment="1">
      <alignment horizontal="center" vertical="justify"/>
    </xf>
    <xf numFmtId="0" fontId="3" fillId="2" borderId="4" xfId="0" applyFont="1" applyFill="1" applyBorder="1" applyAlignment="1">
      <alignment horizontal="center" vertical="center"/>
    </xf>
    <xf numFmtId="0" fontId="20" fillId="7" borderId="5" xfId="0" applyFont="1" applyFill="1" applyBorder="1" applyAlignment="1">
      <alignment horizontal="center" vertical="center"/>
    </xf>
    <xf numFmtId="0" fontId="13" fillId="7" borderId="5" xfId="0" applyFont="1" applyFill="1" applyBorder="1" applyAlignment="1">
      <alignment vertical="center" wrapText="1"/>
    </xf>
    <xf numFmtId="0" fontId="15" fillId="7" borderId="5" xfId="0" applyFont="1" applyFill="1" applyBorder="1" applyAlignment="1">
      <alignment vertical="center"/>
    </xf>
    <xf numFmtId="0" fontId="0" fillId="0" borderId="2" xfId="0" applyBorder="1" applyAlignment="1">
      <alignment vertical="center"/>
    </xf>
    <xf numFmtId="0" fontId="0" fillId="0" borderId="20" xfId="0" applyBorder="1" applyAlignment="1">
      <alignment vertical="center"/>
    </xf>
    <xf numFmtId="0" fontId="1" fillId="2" borderId="20" xfId="0" applyFont="1" applyFill="1" applyBorder="1" applyAlignment="1">
      <alignment horizontal="center" vertical="center"/>
    </xf>
    <xf numFmtId="0" fontId="3" fillId="2" borderId="1" xfId="0" applyFont="1" applyFill="1" applyBorder="1" applyAlignment="1">
      <alignment vertical="center" wrapText="1"/>
    </xf>
    <xf numFmtId="0" fontId="11" fillId="0" borderId="7" xfId="0" applyFont="1" applyBorder="1" applyAlignment="1">
      <alignment vertical="center"/>
    </xf>
    <xf numFmtId="0" fontId="11" fillId="0" borderId="8" xfId="0" applyFont="1" applyBorder="1" applyAlignment="1">
      <alignment vertical="center"/>
    </xf>
    <xf numFmtId="0" fontId="2" fillId="0" borderId="1" xfId="0" applyFont="1" applyFill="1" applyBorder="1" applyAlignment="1">
      <alignment vertical="center" wrapText="1"/>
    </xf>
    <xf numFmtId="0" fontId="2" fillId="0" borderId="1" xfId="0" applyFont="1" applyFill="1" applyBorder="1" applyAlignment="1">
      <alignment horizontal="left" vertical="center" wrapText="1"/>
    </xf>
    <xf numFmtId="0" fontId="2" fillId="0" borderId="25" xfId="0" applyFont="1" applyFill="1" applyBorder="1" applyAlignment="1">
      <alignment horizontal="left" vertical="center" wrapText="1"/>
    </xf>
    <xf numFmtId="9" fontId="2" fillId="0" borderId="1" xfId="1" applyFont="1" applyFill="1" applyBorder="1" applyAlignment="1">
      <alignment vertical="center" wrapText="1"/>
    </xf>
    <xf numFmtId="0" fontId="2" fillId="2" borderId="1" xfId="0" applyFont="1" applyFill="1" applyBorder="1" applyAlignment="1">
      <alignment vertical="center" wrapText="1"/>
    </xf>
    <xf numFmtId="0" fontId="2" fillId="2" borderId="1" xfId="0" applyFont="1" applyFill="1" applyBorder="1" applyAlignment="1">
      <alignment horizontal="left" vertical="center" wrapText="1"/>
    </xf>
    <xf numFmtId="0" fontId="2" fillId="0" borderId="25" xfId="0" applyFont="1" applyFill="1" applyBorder="1" applyAlignment="1">
      <alignment vertical="center" wrapText="1"/>
    </xf>
    <xf numFmtId="0" fontId="27" fillId="0" borderId="1" xfId="0" applyFont="1" applyFill="1" applyBorder="1" applyAlignment="1">
      <alignment vertical="justify" wrapText="1"/>
    </xf>
    <xf numFmtId="0" fontId="2" fillId="0" borderId="1" xfId="0" applyFont="1" applyFill="1" applyBorder="1" applyAlignment="1">
      <alignment horizontal="center" vertical="center" wrapText="1"/>
    </xf>
    <xf numFmtId="0" fontId="2" fillId="0" borderId="26"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15" fillId="7" borderId="1" xfId="0" applyFont="1" applyFill="1" applyBorder="1" applyAlignment="1">
      <alignment horizontal="center" vertical="center" wrapText="1"/>
    </xf>
    <xf numFmtId="0" fontId="28" fillId="2" borderId="4" xfId="0" applyFont="1" applyFill="1" applyBorder="1" applyAlignment="1">
      <alignment horizontal="left" vertical="center" wrapText="1"/>
    </xf>
    <xf numFmtId="0" fontId="28" fillId="2" borderId="4" xfId="0" applyFont="1" applyFill="1" applyBorder="1" applyAlignment="1">
      <alignment horizontal="center" vertical="center"/>
    </xf>
    <xf numFmtId="0" fontId="2" fillId="0" borderId="5" xfId="0" applyFont="1" applyFill="1" applyBorder="1" applyAlignment="1">
      <alignment horizontal="left" vertical="center" wrapText="1"/>
    </xf>
    <xf numFmtId="0" fontId="3" fillId="2" borderId="4" xfId="0" applyFont="1" applyFill="1" applyBorder="1" applyAlignment="1">
      <alignment vertical="center" wrapText="1"/>
    </xf>
    <xf numFmtId="0" fontId="2" fillId="0" borderId="27" xfId="0" applyFont="1" applyFill="1" applyBorder="1" applyAlignment="1">
      <alignment horizontal="left" vertical="center" wrapText="1"/>
    </xf>
    <xf numFmtId="0" fontId="0" fillId="0" borderId="30" xfId="0" applyBorder="1" applyAlignment="1">
      <alignment horizontal="left" vertical="center"/>
    </xf>
    <xf numFmtId="0" fontId="0" fillId="0" borderId="1" xfId="0" applyBorder="1" applyAlignment="1">
      <alignment horizontal="center" vertical="center"/>
    </xf>
    <xf numFmtId="0" fontId="11" fillId="0" borderId="1" xfId="0" applyFont="1" applyBorder="1" applyAlignment="1">
      <alignment vertical="center"/>
    </xf>
    <xf numFmtId="0" fontId="11" fillId="0" borderId="1" xfId="0" applyFont="1" applyBorder="1" applyAlignment="1">
      <alignment horizontal="left" vertical="center"/>
    </xf>
    <xf numFmtId="0" fontId="27" fillId="0" borderId="1" xfId="0" applyFont="1" applyFill="1" applyBorder="1" applyAlignment="1">
      <alignment vertical="center" wrapText="1"/>
    </xf>
    <xf numFmtId="0" fontId="1" fillId="0" borderId="1" xfId="0" applyNumberFormat="1" applyFont="1" applyFill="1" applyBorder="1" applyAlignment="1">
      <alignment horizontal="left" vertical="center" wrapText="1"/>
    </xf>
    <xf numFmtId="0" fontId="27" fillId="2" borderId="1" xfId="0" applyFont="1" applyFill="1" applyBorder="1" applyAlignment="1">
      <alignment vertical="center" wrapText="1"/>
    </xf>
    <xf numFmtId="0" fontId="27" fillId="0" borderId="1" xfId="0" applyFont="1" applyFill="1" applyBorder="1" applyAlignment="1">
      <alignment horizontal="left" vertical="center" wrapText="1"/>
    </xf>
    <xf numFmtId="0" fontId="27" fillId="0" borderId="25" xfId="0" applyFont="1" applyFill="1" applyBorder="1" applyAlignment="1">
      <alignment vertical="center" wrapText="1"/>
    </xf>
    <xf numFmtId="0" fontId="29" fillId="4" borderId="1" xfId="0" applyFont="1" applyFill="1" applyBorder="1" applyAlignment="1">
      <alignment horizontal="center" vertical="center" wrapText="1"/>
    </xf>
    <xf numFmtId="0" fontId="29" fillId="5" borderId="1" xfId="0" applyFont="1" applyFill="1" applyBorder="1" applyAlignment="1">
      <alignment horizontal="center" vertical="center" wrapText="1"/>
    </xf>
    <xf numFmtId="14" fontId="3" fillId="0" borderId="1" xfId="0" applyNumberFormat="1" applyFont="1" applyFill="1" applyBorder="1" applyAlignment="1">
      <alignment horizontal="center" vertical="center" wrapText="1"/>
    </xf>
    <xf numFmtId="3" fontId="3" fillId="0" borderId="1" xfId="0" applyNumberFormat="1" applyFont="1" applyFill="1" applyBorder="1" applyAlignment="1">
      <alignment horizontal="center" vertical="center" wrapText="1"/>
    </xf>
    <xf numFmtId="14" fontId="1"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0" fillId="0" borderId="7" xfId="0" applyBorder="1" applyAlignment="1">
      <alignment horizontal="left" vertical="center"/>
    </xf>
    <xf numFmtId="0" fontId="0" fillId="0" borderId="24" xfId="0" applyBorder="1" applyAlignment="1">
      <alignment horizontal="left" vertical="center"/>
    </xf>
    <xf numFmtId="0" fontId="3" fillId="16" borderId="3" xfId="0" applyFont="1" applyFill="1" applyBorder="1" applyAlignment="1">
      <alignment horizontal="left" vertical="center"/>
    </xf>
    <xf numFmtId="0" fontId="3" fillId="16" borderId="4" xfId="0" applyFont="1" applyFill="1" applyBorder="1" applyAlignment="1">
      <alignment horizontal="left" vertical="center"/>
    </xf>
    <xf numFmtId="0" fontId="3" fillId="16" borderId="4" xfId="0" applyFont="1" applyFill="1" applyBorder="1" applyAlignment="1">
      <alignment horizontal="center" vertical="justify"/>
    </xf>
    <xf numFmtId="0" fontId="3" fillId="16" borderId="4" xfId="0" applyFont="1" applyFill="1" applyBorder="1" applyAlignment="1">
      <alignment horizontal="center" vertical="center"/>
    </xf>
    <xf numFmtId="0" fontId="35" fillId="17" borderId="5" xfId="0" applyFont="1" applyFill="1" applyBorder="1" applyAlignment="1">
      <alignment horizontal="center" vertical="center"/>
    </xf>
    <xf numFmtId="0" fontId="30" fillId="17" borderId="5" xfId="0" applyFont="1" applyFill="1" applyBorder="1" applyAlignment="1">
      <alignment horizontal="center" vertical="center" wrapText="1"/>
    </xf>
    <xf numFmtId="0" fontId="30" fillId="17" borderId="6" xfId="0" applyFont="1" applyFill="1" applyBorder="1" applyAlignment="1">
      <alignment horizontal="center" vertical="center" wrapText="1"/>
    </xf>
    <xf numFmtId="0" fontId="33" fillId="17" borderId="1" xfId="0" applyFont="1" applyFill="1" applyBorder="1" applyAlignment="1">
      <alignment horizontal="center" vertical="center" wrapText="1"/>
    </xf>
    <xf numFmtId="0" fontId="30" fillId="17" borderId="8" xfId="0" applyFont="1" applyFill="1" applyBorder="1" applyAlignment="1">
      <alignment horizontal="center" vertical="center" wrapText="1"/>
    </xf>
    <xf numFmtId="0" fontId="30" fillId="17" borderId="1" xfId="0" applyFont="1" applyFill="1" applyBorder="1" applyAlignment="1">
      <alignment horizontal="center" vertical="center" wrapText="1"/>
    </xf>
    <xf numFmtId="0" fontId="33" fillId="2" borderId="1" xfId="0" applyFont="1" applyFill="1" applyBorder="1" applyAlignment="1">
      <alignment horizontal="center" vertical="center"/>
    </xf>
    <xf numFmtId="0" fontId="3" fillId="19" borderId="1" xfId="0" applyFont="1" applyFill="1" applyBorder="1" applyAlignment="1">
      <alignment horizontal="center" vertical="center"/>
    </xf>
    <xf numFmtId="0" fontId="1" fillId="19" borderId="1" xfId="0" applyFont="1" applyFill="1" applyBorder="1" applyAlignment="1">
      <alignment horizontal="center" vertical="center"/>
    </xf>
    <xf numFmtId="0" fontId="5" fillId="17" borderId="5" xfId="0" applyFont="1" applyFill="1" applyBorder="1" applyAlignment="1">
      <alignment horizontal="center" vertical="center"/>
    </xf>
    <xf numFmtId="0" fontId="5" fillId="17" borderId="6" xfId="0" applyFont="1" applyFill="1" applyBorder="1" applyAlignment="1">
      <alignment horizontal="center" vertical="center" wrapText="1"/>
    </xf>
    <xf numFmtId="0" fontId="5" fillId="17" borderId="1" xfId="0" applyFont="1" applyFill="1" applyBorder="1" applyAlignment="1">
      <alignment horizontal="center" vertical="center" wrapText="1"/>
    </xf>
    <xf numFmtId="0" fontId="41" fillId="2" borderId="1" xfId="0" applyFont="1" applyFill="1" applyBorder="1" applyAlignment="1">
      <alignment horizontal="center" vertical="center"/>
    </xf>
    <xf numFmtId="0" fontId="42" fillId="2" borderId="1" xfId="0" applyFont="1" applyFill="1" applyBorder="1" applyAlignment="1">
      <alignment horizontal="center" vertical="center"/>
    </xf>
    <xf numFmtId="0" fontId="43" fillId="2" borderId="1" xfId="0" applyFont="1" applyFill="1" applyBorder="1" applyAlignment="1">
      <alignment horizontal="center" vertical="center"/>
    </xf>
    <xf numFmtId="0" fontId="44" fillId="21" borderId="1" xfId="0" applyFont="1" applyFill="1" applyBorder="1" applyAlignment="1">
      <alignment horizontal="center" vertical="center"/>
    </xf>
    <xf numFmtId="0" fontId="44" fillId="22" borderId="1" xfId="0" applyFont="1" applyFill="1" applyBorder="1" applyAlignment="1">
      <alignment horizontal="center" vertical="center"/>
    </xf>
    <xf numFmtId="0" fontId="5" fillId="20" borderId="1" xfId="0" applyFont="1" applyFill="1" applyBorder="1" applyAlignment="1">
      <alignment horizontal="center" vertical="center"/>
    </xf>
    <xf numFmtId="0" fontId="5" fillId="23" borderId="1" xfId="0" applyFont="1" applyFill="1" applyBorder="1" applyAlignment="1">
      <alignment horizontal="center" vertical="center" wrapText="1"/>
    </xf>
    <xf numFmtId="0" fontId="39" fillId="2" borderId="1" xfId="0" applyFont="1" applyFill="1" applyBorder="1" applyAlignment="1">
      <alignment horizontal="center" vertical="distributed"/>
    </xf>
    <xf numFmtId="0" fontId="6" fillId="2" borderId="1" xfId="0" applyFont="1" applyFill="1" applyBorder="1" applyAlignment="1">
      <alignment horizontal="center" vertical="distributed"/>
    </xf>
    <xf numFmtId="0" fontId="2" fillId="17" borderId="8" xfId="0" applyFont="1" applyFill="1" applyBorder="1" applyAlignment="1">
      <alignment horizontal="center" vertical="center" wrapText="1"/>
    </xf>
    <xf numFmtId="0" fontId="2" fillId="17" borderId="1" xfId="0" applyFont="1" applyFill="1" applyBorder="1" applyAlignment="1">
      <alignment horizontal="center" vertical="center" wrapText="1"/>
    </xf>
    <xf numFmtId="0" fontId="40" fillId="2" borderId="1" xfId="0" applyFont="1" applyFill="1" applyBorder="1" applyAlignment="1">
      <alignment horizontal="center" vertical="distributed"/>
    </xf>
    <xf numFmtId="0" fontId="44" fillId="2" borderId="1" xfId="0" applyFont="1" applyFill="1" applyBorder="1" applyAlignment="1">
      <alignment horizontal="center" vertical="distributed"/>
    </xf>
    <xf numFmtId="0" fontId="40" fillId="25" borderId="1" xfId="0" applyFont="1" applyFill="1" applyBorder="1" applyAlignment="1">
      <alignment horizontal="center" vertical="center" wrapText="1"/>
    </xf>
    <xf numFmtId="0" fontId="40" fillId="26" borderId="1" xfId="0" applyFont="1" applyFill="1" applyBorder="1" applyAlignment="1">
      <alignment horizontal="center" vertical="center" wrapText="1"/>
    </xf>
    <xf numFmtId="0" fontId="40" fillId="27" borderId="1" xfId="0" applyFont="1" applyFill="1" applyBorder="1" applyAlignment="1">
      <alignment horizontal="center" vertical="center" wrapText="1"/>
    </xf>
    <xf numFmtId="0" fontId="5" fillId="20" borderId="1" xfId="0" applyFont="1" applyFill="1" applyBorder="1" applyAlignment="1">
      <alignment horizontal="center" vertical="center" wrapText="1"/>
    </xf>
    <xf numFmtId="0" fontId="1" fillId="16" borderId="1" xfId="0" applyFont="1" applyFill="1" applyBorder="1" applyAlignment="1">
      <alignment horizontal="left" vertical="center" wrapText="1"/>
    </xf>
    <xf numFmtId="0" fontId="1" fillId="16" borderId="8" xfId="0" applyFont="1" applyFill="1" applyBorder="1" applyAlignment="1">
      <alignment vertical="center" wrapText="1"/>
    </xf>
    <xf numFmtId="0" fontId="1" fillId="16" borderId="1" xfId="0" applyFont="1" applyFill="1" applyBorder="1" applyAlignment="1">
      <alignment vertical="center" wrapText="1"/>
    </xf>
    <xf numFmtId="0" fontId="1" fillId="16" borderId="1" xfId="0" applyFont="1" applyFill="1" applyBorder="1" applyAlignment="1">
      <alignment horizontal="center" vertical="center" wrapText="1"/>
    </xf>
    <xf numFmtId="14" fontId="1" fillId="16" borderId="1" xfId="0" applyNumberFormat="1" applyFont="1" applyFill="1" applyBorder="1" applyAlignment="1">
      <alignment vertical="center" wrapText="1"/>
    </xf>
    <xf numFmtId="0" fontId="1" fillId="16" borderId="25"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8" xfId="0" applyFont="1" applyFill="1" applyBorder="1" applyAlignment="1">
      <alignment vertical="center" wrapText="1"/>
    </xf>
    <xf numFmtId="0" fontId="1" fillId="0" borderId="1" xfId="0" applyFont="1" applyFill="1" applyBorder="1" applyAlignment="1">
      <alignment vertical="center" wrapText="1"/>
    </xf>
    <xf numFmtId="0" fontId="1" fillId="0" borderId="25" xfId="0" applyFont="1" applyFill="1" applyBorder="1" applyAlignment="1">
      <alignment horizontal="center" vertical="center" wrapText="1"/>
    </xf>
    <xf numFmtId="14" fontId="1" fillId="0" borderId="1" xfId="0" applyNumberFormat="1" applyFont="1" applyFill="1" applyBorder="1" applyAlignment="1">
      <alignment vertical="center" wrapText="1"/>
    </xf>
    <xf numFmtId="42" fontId="1" fillId="0" borderId="32" xfId="2" applyFont="1" applyFill="1" applyBorder="1" applyAlignment="1">
      <alignment horizontal="center" vertical="center" wrapText="1"/>
    </xf>
    <xf numFmtId="0" fontId="1" fillId="0" borderId="32" xfId="0" applyFont="1" applyFill="1" applyBorder="1" applyAlignment="1">
      <alignment horizontal="center" vertical="center" wrapText="1"/>
    </xf>
    <xf numFmtId="0" fontId="46" fillId="0" borderId="1" xfId="0" applyFont="1" applyBorder="1" applyAlignment="1">
      <alignment wrapText="1"/>
    </xf>
    <xf numFmtId="0" fontId="0" fillId="0" borderId="1" xfId="0" applyFont="1" applyBorder="1"/>
    <xf numFmtId="0" fontId="47" fillId="0" borderId="1" xfId="0" applyFont="1" applyFill="1" applyBorder="1" applyAlignment="1">
      <alignment vertical="center" wrapText="1"/>
    </xf>
    <xf numFmtId="0" fontId="47" fillId="0" borderId="1" xfId="0" applyFont="1" applyBorder="1" applyAlignment="1">
      <alignment horizontal="center" vertical="center" wrapText="1"/>
    </xf>
    <xf numFmtId="166" fontId="32" fillId="16" borderId="25" xfId="3" applyNumberFormat="1" applyFont="1" applyFill="1" applyBorder="1" applyAlignment="1">
      <alignment vertical="center" wrapText="1"/>
    </xf>
    <xf numFmtId="0" fontId="0" fillId="0" borderId="32" xfId="0" applyFont="1" applyFill="1" applyBorder="1" applyAlignment="1">
      <alignment wrapText="1"/>
    </xf>
    <xf numFmtId="0" fontId="0" fillId="0" borderId="1" xfId="0" applyFont="1" applyBorder="1" applyAlignment="1">
      <alignment horizontal="center" vertical="center" wrapText="1"/>
    </xf>
    <xf numFmtId="166" fontId="32" fillId="16" borderId="1" xfId="3" applyNumberFormat="1" applyFont="1" applyFill="1" applyBorder="1" applyAlignment="1">
      <alignment vertical="center" wrapText="1"/>
    </xf>
    <xf numFmtId="0" fontId="47" fillId="16" borderId="1" xfId="0" applyFont="1" applyFill="1" applyBorder="1" applyAlignment="1">
      <alignment wrapText="1"/>
    </xf>
    <xf numFmtId="165" fontId="1" fillId="16" borderId="1" xfId="0" applyNumberFormat="1" applyFont="1" applyFill="1" applyBorder="1" applyAlignment="1">
      <alignment vertical="center" wrapText="1"/>
    </xf>
    <xf numFmtId="0" fontId="0" fillId="0" borderId="0" xfId="0" applyFont="1" applyAlignment="1">
      <alignment horizontal="center" vertical="center"/>
    </xf>
    <xf numFmtId="165" fontId="1" fillId="16" borderId="25" xfId="0" applyNumberFormat="1" applyFont="1" applyFill="1" applyBorder="1" applyAlignment="1">
      <alignment horizontal="center" vertical="center" wrapText="1"/>
    </xf>
    <xf numFmtId="0" fontId="47" fillId="0" borderId="1" xfId="0" applyFont="1" applyBorder="1" applyAlignment="1">
      <alignment wrapText="1"/>
    </xf>
    <xf numFmtId="0" fontId="1" fillId="16" borderId="20" xfId="0" applyFont="1" applyFill="1" applyBorder="1" applyAlignment="1">
      <alignment vertical="center" wrapText="1"/>
    </xf>
    <xf numFmtId="0" fontId="3" fillId="16" borderId="13" xfId="0" applyFont="1" applyFill="1" applyBorder="1" applyAlignment="1">
      <alignment horizontal="center" vertical="center" wrapText="1"/>
    </xf>
    <xf numFmtId="0" fontId="1" fillId="16" borderId="22" xfId="0" applyFont="1" applyFill="1" applyBorder="1" applyAlignment="1">
      <alignment horizontal="center" vertical="center" wrapText="1"/>
    </xf>
    <xf numFmtId="0" fontId="1" fillId="16" borderId="7" xfId="0" applyFont="1" applyFill="1" applyBorder="1" applyAlignment="1">
      <alignment vertical="center" wrapText="1"/>
    </xf>
    <xf numFmtId="0" fontId="1" fillId="16" borderId="20" xfId="0" applyFont="1" applyFill="1" applyBorder="1" applyAlignment="1">
      <alignment horizontal="center" vertical="center" wrapText="1"/>
    </xf>
    <xf numFmtId="165" fontId="1" fillId="16" borderId="20" xfId="0" applyNumberFormat="1" applyFont="1" applyFill="1" applyBorder="1" applyAlignment="1">
      <alignment vertical="center" wrapText="1"/>
    </xf>
    <xf numFmtId="0" fontId="1" fillId="16" borderId="13" xfId="0" applyFont="1" applyFill="1" applyBorder="1" applyAlignment="1">
      <alignment vertical="center" wrapText="1"/>
    </xf>
    <xf numFmtId="0" fontId="1" fillId="16" borderId="0" xfId="0" applyFont="1" applyFill="1" applyBorder="1" applyAlignment="1">
      <alignment vertical="center" wrapText="1"/>
    </xf>
    <xf numFmtId="0" fontId="1" fillId="16" borderId="14" xfId="0" applyFont="1" applyFill="1" applyBorder="1" applyAlignment="1">
      <alignment vertical="center" wrapText="1"/>
    </xf>
    <xf numFmtId="0" fontId="1" fillId="16" borderId="21" xfId="0" applyFont="1" applyFill="1" applyBorder="1" applyAlignment="1">
      <alignment vertical="center" wrapText="1"/>
    </xf>
    <xf numFmtId="0" fontId="1" fillId="16" borderId="22" xfId="0" applyFont="1" applyFill="1" applyBorder="1" applyAlignment="1">
      <alignment vertical="center" wrapText="1"/>
    </xf>
    <xf numFmtId="0" fontId="0" fillId="0" borderId="6" xfId="0" applyBorder="1" applyAlignment="1">
      <alignment horizontal="left" vertical="center"/>
    </xf>
    <xf numFmtId="0" fontId="3" fillId="16" borderId="1" xfId="0" applyFont="1" applyFill="1" applyBorder="1" applyAlignment="1">
      <alignment horizontal="left" vertical="center" wrapText="1"/>
    </xf>
    <xf numFmtId="0" fontId="48" fillId="0" borderId="7" xfId="0" applyFont="1" applyBorder="1" applyAlignment="1">
      <alignment vertical="center"/>
    </xf>
    <xf numFmtId="0" fontId="48" fillId="0" borderId="7" xfId="0" applyFont="1" applyBorder="1" applyAlignment="1">
      <alignment vertical="center" wrapText="1"/>
    </xf>
    <xf numFmtId="0" fontId="48" fillId="0" borderId="8" xfId="0" applyFont="1" applyBorder="1" applyAlignment="1">
      <alignment vertical="center"/>
    </xf>
    <xf numFmtId="0" fontId="0" fillId="0" borderId="20" xfId="0" applyBorder="1" applyAlignment="1">
      <alignment horizontal="center" vertical="center"/>
    </xf>
    <xf numFmtId="14" fontId="3" fillId="16" borderId="1" xfId="0" applyNumberFormat="1" applyFont="1" applyFill="1" applyBorder="1" applyAlignment="1">
      <alignment vertical="center" wrapText="1"/>
    </xf>
    <xf numFmtId="0" fontId="1" fillId="16" borderId="20" xfId="0" applyFont="1" applyFill="1" applyBorder="1" applyAlignment="1">
      <alignment horizontal="center" vertical="center"/>
    </xf>
    <xf numFmtId="0" fontId="1" fillId="16" borderId="1" xfId="0" applyFont="1" applyFill="1" applyBorder="1" applyAlignment="1">
      <alignment horizontal="center" vertical="center"/>
    </xf>
    <xf numFmtId="0" fontId="0" fillId="0" borderId="1" xfId="0" applyBorder="1" applyAlignment="1">
      <alignment horizontal="left" vertical="center"/>
    </xf>
    <xf numFmtId="0" fontId="48" fillId="0" borderId="10" xfId="0" applyFont="1" applyBorder="1" applyAlignment="1">
      <alignment horizontal="center" vertical="center"/>
    </xf>
    <xf numFmtId="0" fontId="48" fillId="0" borderId="38" xfId="0" applyFont="1" applyBorder="1" applyAlignment="1">
      <alignment horizontal="center" vertical="center"/>
    </xf>
    <xf numFmtId="0" fontId="48" fillId="0" borderId="2" xfId="0" applyFont="1" applyBorder="1" applyAlignment="1">
      <alignment horizontal="center" vertical="center"/>
    </xf>
    <xf numFmtId="0" fontId="48" fillId="0" borderId="2" xfId="0" applyFont="1" applyBorder="1" applyAlignment="1">
      <alignment horizontal="center" vertical="center" wrapText="1"/>
    </xf>
    <xf numFmtId="0" fontId="0" fillId="0" borderId="2" xfId="0" applyBorder="1" applyAlignment="1">
      <alignment horizontal="center" vertical="center"/>
    </xf>
    <xf numFmtId="0" fontId="1" fillId="16" borderId="2" xfId="0" applyFont="1" applyFill="1" applyBorder="1" applyAlignment="1">
      <alignment horizontal="center" vertical="center"/>
    </xf>
    <xf numFmtId="0" fontId="1" fillId="0" borderId="25" xfId="0" applyFont="1" applyFill="1" applyBorder="1" applyAlignment="1">
      <alignment horizontal="center" vertical="center" wrapText="1"/>
    </xf>
    <xf numFmtId="0" fontId="0" fillId="0" borderId="1" xfId="0" applyBorder="1"/>
    <xf numFmtId="0" fontId="15" fillId="7" borderId="1" xfId="0" applyFont="1" applyFill="1" applyBorder="1" applyAlignment="1">
      <alignment horizontal="center" vertical="center" wrapText="1"/>
    </xf>
    <xf numFmtId="0" fontId="0" fillId="0" borderId="20" xfId="0" applyBorder="1" applyAlignment="1">
      <alignment horizontal="center"/>
    </xf>
    <xf numFmtId="0" fontId="1" fillId="2" borderId="0" xfId="0" applyFont="1" applyFill="1" applyBorder="1" applyAlignment="1">
      <alignment horizontal="center" vertical="center"/>
    </xf>
    <xf numFmtId="0" fontId="3" fillId="2" borderId="1" xfId="0" applyFont="1" applyFill="1" applyBorder="1" applyAlignment="1">
      <alignment horizontal="center" vertical="center"/>
    </xf>
    <xf numFmtId="0" fontId="50" fillId="0" borderId="0" xfId="0" applyFont="1" applyAlignment="1">
      <alignment horizontal="center"/>
    </xf>
    <xf numFmtId="0" fontId="3" fillId="2" borderId="1" xfId="0" applyFont="1" applyFill="1" applyBorder="1" applyAlignment="1">
      <alignment horizontal="center" vertical="justify"/>
    </xf>
    <xf numFmtId="0" fontId="20" fillId="7" borderId="1" xfId="0" applyFont="1" applyFill="1" applyBorder="1" applyAlignment="1">
      <alignment vertical="center" wrapText="1"/>
    </xf>
    <xf numFmtId="0" fontId="20" fillId="7" borderId="1" xfId="0" applyFont="1" applyFill="1" applyBorder="1" applyAlignment="1">
      <alignment horizontal="center" vertical="center" wrapText="1"/>
    </xf>
    <xf numFmtId="0" fontId="20" fillId="8" borderId="1" xfId="0" applyFont="1" applyFill="1" applyBorder="1" applyAlignment="1">
      <alignment horizontal="center" vertical="center"/>
    </xf>
    <xf numFmtId="1" fontId="3" fillId="9" borderId="1" xfId="0" applyNumberFormat="1" applyFont="1" applyFill="1" applyBorder="1" applyAlignment="1">
      <alignment horizontal="center" vertical="center"/>
    </xf>
    <xf numFmtId="0" fontId="53" fillId="7" borderId="1" xfId="0" applyFont="1" applyFill="1" applyBorder="1" applyAlignment="1">
      <alignment horizontal="center" vertical="center"/>
    </xf>
    <xf numFmtId="0" fontId="53" fillId="7" borderId="1" xfId="0" applyFont="1" applyFill="1" applyBorder="1" applyAlignment="1">
      <alignment horizontal="center" vertical="center" wrapText="1"/>
    </xf>
    <xf numFmtId="0" fontId="53" fillId="10" borderId="1" xfId="0" applyFont="1" applyFill="1" applyBorder="1" applyAlignment="1">
      <alignment horizontal="center" vertical="center"/>
    </xf>
    <xf numFmtId="167" fontId="55" fillId="10" borderId="1" xfId="4" applyNumberFormat="1" applyFont="1" applyFill="1" applyBorder="1" applyAlignment="1">
      <alignment horizontal="center" vertical="center"/>
    </xf>
    <xf numFmtId="0" fontId="55" fillId="10" borderId="1" xfId="0" applyFont="1" applyFill="1" applyBorder="1" applyAlignment="1">
      <alignment horizontal="center" vertical="center"/>
    </xf>
    <xf numFmtId="0" fontId="56" fillId="8" borderId="1" xfId="0" applyFont="1" applyFill="1" applyBorder="1" applyAlignment="1">
      <alignment horizontal="center" vertical="center"/>
    </xf>
    <xf numFmtId="9" fontId="53" fillId="11" borderId="1" xfId="1" applyFont="1" applyFill="1" applyBorder="1" applyAlignment="1">
      <alignment horizontal="center" vertical="center"/>
    </xf>
    <xf numFmtId="0" fontId="53" fillId="11" borderId="1" xfId="0" applyFont="1" applyFill="1" applyBorder="1" applyAlignment="1">
      <alignment horizontal="center" vertical="center"/>
    </xf>
    <xf numFmtId="1" fontId="53" fillId="12" borderId="1" xfId="0" applyNumberFormat="1" applyFont="1" applyFill="1" applyBorder="1" applyAlignment="1">
      <alignment horizontal="center" vertical="center"/>
    </xf>
    <xf numFmtId="0" fontId="57" fillId="6" borderId="1" xfId="0" applyFont="1" applyFill="1" applyBorder="1" applyAlignment="1">
      <alignment horizontal="center" vertical="center"/>
    </xf>
    <xf numFmtId="0" fontId="57" fillId="13" borderId="1" xfId="0" applyFont="1" applyFill="1" applyBorder="1" applyAlignment="1">
      <alignment horizontal="center" vertical="center" wrapText="1"/>
    </xf>
    <xf numFmtId="0" fontId="49" fillId="0" borderId="0" xfId="0" applyFont="1" applyAlignment="1">
      <alignment horizontal="center" vertical="center"/>
    </xf>
    <xf numFmtId="9" fontId="59" fillId="3" borderId="1" xfId="1" applyFont="1" applyFill="1" applyBorder="1" applyAlignment="1">
      <alignment horizontal="center" vertical="center" wrapText="1"/>
    </xf>
    <xf numFmtId="0" fontId="59" fillId="4" borderId="1" xfId="0" applyFont="1" applyFill="1" applyBorder="1" applyAlignment="1">
      <alignment horizontal="center" vertical="center" wrapText="1"/>
    </xf>
    <xf numFmtId="9" fontId="59" fillId="5" borderId="1" xfId="1" applyFont="1" applyFill="1" applyBorder="1" applyAlignment="1">
      <alignment horizontal="center" vertical="center" wrapText="1"/>
    </xf>
    <xf numFmtId="0" fontId="57" fillId="6" borderId="1" xfId="0" applyFont="1" applyFill="1" applyBorder="1" applyAlignment="1">
      <alignment horizontal="center" vertical="center" wrapText="1"/>
    </xf>
    <xf numFmtId="0" fontId="1" fillId="2" borderId="25" xfId="0" applyFont="1" applyFill="1" applyBorder="1" applyAlignment="1">
      <alignment horizontal="center" vertical="center" wrapText="1"/>
    </xf>
    <xf numFmtId="0" fontId="1" fillId="2" borderId="1" xfId="0" applyFont="1" applyFill="1" applyBorder="1" applyAlignment="1">
      <alignment horizontal="center" vertical="center" wrapText="1"/>
    </xf>
    <xf numFmtId="167" fontId="1" fillId="2" borderId="1" xfId="4" applyNumberFormat="1" applyFont="1" applyFill="1" applyBorder="1" applyAlignment="1">
      <alignment horizontal="center" vertical="center" wrapText="1"/>
    </xf>
    <xf numFmtId="167" fontId="1" fillId="2" borderId="1" xfId="0" applyNumberFormat="1" applyFont="1" applyFill="1" applyBorder="1" applyAlignment="1">
      <alignment horizontal="center" vertical="center" wrapText="1"/>
    </xf>
    <xf numFmtId="9" fontId="1" fillId="2" borderId="1" xfId="1" applyFont="1" applyFill="1" applyBorder="1" applyAlignment="1">
      <alignment horizontal="center" vertical="center" wrapText="1"/>
    </xf>
    <xf numFmtId="1" fontId="1" fillId="2" borderId="1" xfId="0" applyNumberFormat="1" applyFont="1" applyFill="1" applyBorder="1" applyAlignment="1">
      <alignment horizontal="center" vertical="center" wrapText="1"/>
    </xf>
    <xf numFmtId="167" fontId="1" fillId="2" borderId="25" xfId="4" applyNumberFormat="1" applyFont="1" applyFill="1" applyBorder="1" applyAlignment="1">
      <alignment horizontal="center" vertical="center" wrapText="1"/>
    </xf>
    <xf numFmtId="0" fontId="47" fillId="2" borderId="1" xfId="0" applyFont="1" applyFill="1" applyBorder="1" applyAlignment="1">
      <alignment horizontal="center" vertical="center" wrapText="1"/>
    </xf>
    <xf numFmtId="14" fontId="1" fillId="2" borderId="1" xfId="0" applyNumberFormat="1" applyFont="1" applyFill="1" applyBorder="1" applyAlignment="1">
      <alignment horizontal="center" vertical="center" wrapText="1"/>
    </xf>
    <xf numFmtId="0" fontId="1" fillId="2" borderId="20" xfId="0" applyFont="1" applyFill="1" applyBorder="1" applyAlignment="1">
      <alignment horizontal="center" vertical="center" wrapText="1"/>
    </xf>
    <xf numFmtId="9" fontId="1" fillId="2" borderId="25" xfId="1" applyFont="1" applyFill="1" applyBorder="1" applyAlignment="1">
      <alignment horizontal="center" vertical="center" wrapText="1"/>
    </xf>
    <xf numFmtId="0" fontId="1" fillId="2" borderId="32" xfId="0" applyFont="1" applyFill="1" applyBorder="1" applyAlignment="1">
      <alignment horizontal="center" vertical="center" wrapText="1"/>
    </xf>
    <xf numFmtId="167" fontId="1" fillId="2" borderId="25" xfId="4" applyNumberFormat="1" applyFont="1" applyFill="1" applyBorder="1" applyAlignment="1">
      <alignment vertical="center" wrapText="1"/>
    </xf>
    <xf numFmtId="14" fontId="1" fillId="2" borderId="25" xfId="0" applyNumberFormat="1" applyFont="1" applyFill="1" applyBorder="1" applyAlignment="1">
      <alignment horizontal="center" vertical="center" wrapText="1"/>
    </xf>
    <xf numFmtId="1" fontId="1" fillId="2" borderId="25" xfId="0" applyNumberFormat="1" applyFont="1" applyFill="1" applyBorder="1" applyAlignment="1">
      <alignment horizontal="center" vertical="center" wrapText="1"/>
    </xf>
    <xf numFmtId="0" fontId="47" fillId="2" borderId="20" xfId="0" applyFont="1" applyFill="1" applyBorder="1" applyAlignment="1">
      <alignment horizontal="center" vertical="center" wrapText="1"/>
    </xf>
    <xf numFmtId="167" fontId="50" fillId="2" borderId="32" xfId="4" applyNumberFormat="1" applyFont="1" applyFill="1" applyBorder="1" applyAlignment="1">
      <alignment horizontal="center" vertical="center"/>
    </xf>
    <xf numFmtId="9" fontId="1" fillId="2" borderId="32" xfId="1" applyFont="1" applyFill="1" applyBorder="1" applyAlignment="1">
      <alignment horizontal="center" vertical="center" wrapText="1"/>
    </xf>
    <xf numFmtId="1" fontId="1" fillId="2" borderId="0" xfId="0" applyNumberFormat="1" applyFont="1" applyFill="1" applyBorder="1" applyAlignment="1">
      <alignment horizontal="center" vertical="center"/>
    </xf>
    <xf numFmtId="9" fontId="1" fillId="2" borderId="32" xfId="0" applyNumberFormat="1" applyFont="1" applyFill="1" applyBorder="1" applyAlignment="1">
      <alignment horizontal="center" vertical="center" wrapText="1"/>
    </xf>
    <xf numFmtId="9" fontId="1" fillId="2" borderId="25" xfId="0" applyNumberFormat="1" applyFont="1" applyFill="1" applyBorder="1" applyAlignment="1">
      <alignment horizontal="center" vertical="center" wrapText="1"/>
    </xf>
    <xf numFmtId="0" fontId="50" fillId="0" borderId="6" xfId="0" applyFont="1" applyBorder="1" applyAlignment="1">
      <alignment vertical="center"/>
    </xf>
    <xf numFmtId="0" fontId="50" fillId="0" borderId="7" xfId="0" applyFont="1" applyBorder="1" applyAlignment="1">
      <alignment vertical="center"/>
    </xf>
    <xf numFmtId="0" fontId="50" fillId="0" borderId="8" xfId="0" applyFont="1" applyBorder="1" applyAlignment="1">
      <alignment vertical="center"/>
    </xf>
    <xf numFmtId="0" fontId="60" fillId="0" borderId="7" xfId="0" applyFont="1" applyBorder="1" applyAlignment="1">
      <alignment horizontal="center" vertical="center"/>
    </xf>
    <xf numFmtId="0" fontId="60" fillId="0" borderId="8" xfId="0" applyFont="1" applyBorder="1" applyAlignment="1">
      <alignment horizontal="center" vertical="center"/>
    </xf>
    <xf numFmtId="0" fontId="50" fillId="0" borderId="1" xfId="0" applyFont="1" applyBorder="1" applyAlignment="1">
      <alignment horizontal="center"/>
    </xf>
    <xf numFmtId="0" fontId="50" fillId="0" borderId="1" xfId="0" applyFont="1" applyBorder="1" applyAlignment="1">
      <alignment horizontal="center" vertical="center"/>
    </xf>
    <xf numFmtId="0" fontId="50" fillId="0" borderId="1" xfId="0" applyFont="1" applyBorder="1" applyAlignment="1">
      <alignment horizontal="left" vertical="center"/>
    </xf>
    <xf numFmtId="0" fontId="60" fillId="0" borderId="6" xfId="0" applyFont="1" applyBorder="1" applyAlignment="1">
      <alignment vertical="center"/>
    </xf>
    <xf numFmtId="0" fontId="60" fillId="0" borderId="7" xfId="0" applyFont="1" applyBorder="1" applyAlignment="1">
      <alignment vertical="center"/>
    </xf>
    <xf numFmtId="0" fontId="60" fillId="0" borderId="8" xfId="0" applyFont="1" applyBorder="1" applyAlignment="1">
      <alignment vertical="center"/>
    </xf>
    <xf numFmtId="0" fontId="21" fillId="0" borderId="7" xfId="0" applyFont="1" applyBorder="1" applyAlignment="1">
      <alignment horizontal="center" vertical="center"/>
    </xf>
    <xf numFmtId="0" fontId="21" fillId="0" borderId="8" xfId="0" applyFont="1" applyBorder="1" applyAlignment="1">
      <alignment horizontal="center" vertical="center"/>
    </xf>
    <xf numFmtId="0" fontId="1" fillId="2" borderId="0" xfId="0" applyFont="1" applyFill="1" applyBorder="1" applyAlignment="1">
      <alignment horizontal="center" vertical="center"/>
    </xf>
    <xf numFmtId="0" fontId="15" fillId="7" borderId="1" xfId="0" applyFont="1" applyFill="1" applyBorder="1" applyAlignment="1">
      <alignment horizontal="center" vertical="center" wrapText="1"/>
    </xf>
    <xf numFmtId="0" fontId="21" fillId="0" borderId="1" xfId="0" applyFont="1" applyBorder="1" applyAlignment="1">
      <alignment horizontal="center" vertical="center"/>
    </xf>
    <xf numFmtId="17" fontId="5" fillId="13" borderId="1" xfId="0" applyNumberFormat="1" applyFont="1" applyFill="1" applyBorder="1" applyAlignment="1">
      <alignment horizontal="center" vertical="center" wrapText="1"/>
    </xf>
    <xf numFmtId="0" fontId="10" fillId="7" borderId="1" xfId="0" applyFont="1" applyFill="1" applyBorder="1" applyAlignment="1">
      <alignment horizontal="center" vertical="center" wrapText="1"/>
    </xf>
    <xf numFmtId="0" fontId="1" fillId="0" borderId="20" xfId="0" applyFont="1" applyFill="1" applyBorder="1" applyAlignment="1">
      <alignment horizontal="center" vertical="center" wrapText="1"/>
    </xf>
    <xf numFmtId="0" fontId="1" fillId="2" borderId="8" xfId="0" applyFont="1" applyFill="1" applyBorder="1" applyAlignment="1">
      <alignment horizontal="center" vertical="center"/>
    </xf>
    <xf numFmtId="0" fontId="1" fillId="2" borderId="25" xfId="0" applyFont="1" applyFill="1" applyBorder="1" applyAlignment="1">
      <alignment horizontal="center" vertical="center" wrapText="1"/>
    </xf>
    <xf numFmtId="0" fontId="50" fillId="0" borderId="1" xfId="0" applyFont="1" applyBorder="1" applyAlignment="1">
      <alignment horizontal="center" vertical="center"/>
    </xf>
    <xf numFmtId="0" fontId="3" fillId="2" borderId="3" xfId="0" applyFont="1" applyFill="1" applyBorder="1" applyAlignment="1">
      <alignment horizontal="left" vertical="center" wrapText="1"/>
    </xf>
    <xf numFmtId="0" fontId="0" fillId="0" borderId="0" xfId="0" applyFill="1" applyAlignment="1">
      <alignment wrapText="1"/>
    </xf>
    <xf numFmtId="0" fontId="3" fillId="2" borderId="4" xfId="0" applyFont="1" applyFill="1" applyBorder="1" applyAlignment="1">
      <alignment horizontal="left" vertical="center" wrapText="1"/>
    </xf>
    <xf numFmtId="0" fontId="3" fillId="2" borderId="4" xfId="0" applyFont="1" applyFill="1" applyBorder="1" applyAlignment="1">
      <alignment horizontal="center" vertical="justify" wrapText="1"/>
    </xf>
    <xf numFmtId="0" fontId="0" fillId="0" borderId="0" xfId="0" applyFont="1" applyFill="1" applyAlignment="1">
      <alignment wrapText="1"/>
    </xf>
    <xf numFmtId="0" fontId="3" fillId="2" borderId="4" xfId="0" applyFont="1" applyFill="1" applyBorder="1" applyAlignment="1">
      <alignment horizontal="center" vertical="center" wrapText="1"/>
    </xf>
    <xf numFmtId="0" fontId="20" fillId="7" borderId="5" xfId="0" applyFont="1" applyFill="1" applyBorder="1" applyAlignment="1">
      <alignment horizontal="center" vertical="center" wrapText="1"/>
    </xf>
    <xf numFmtId="0" fontId="9" fillId="8" borderId="1" xfId="0" applyFont="1" applyFill="1" applyBorder="1" applyAlignment="1">
      <alignment horizontal="center" vertical="center"/>
    </xf>
    <xf numFmtId="0" fontId="3" fillId="9" borderId="1" xfId="0" applyFont="1" applyFill="1" applyBorder="1" applyAlignment="1">
      <alignment horizontal="center" vertical="center" wrapText="1"/>
    </xf>
    <xf numFmtId="0" fontId="15" fillId="7" borderId="5" xfId="0" applyFont="1" applyFill="1" applyBorder="1" applyAlignment="1">
      <alignment vertical="center" wrapText="1"/>
    </xf>
    <xf numFmtId="4" fontId="17" fillId="10" borderId="1" xfId="0" applyNumberFormat="1" applyFont="1" applyFill="1" applyBorder="1" applyAlignment="1">
      <alignment horizontal="center" vertical="center"/>
    </xf>
    <xf numFmtId="0" fontId="17" fillId="10" borderId="1" xfId="0" applyFont="1" applyFill="1" applyBorder="1" applyAlignment="1">
      <alignment horizontal="center" vertical="center" wrapText="1"/>
    </xf>
    <xf numFmtId="0" fontId="15" fillId="12" borderId="1" xfId="0" applyFont="1" applyFill="1" applyBorder="1" applyAlignment="1">
      <alignment horizontal="center" vertical="center" wrapText="1"/>
    </xf>
    <xf numFmtId="0" fontId="62" fillId="6" borderId="1" xfId="0" applyFont="1" applyFill="1" applyBorder="1" applyAlignment="1">
      <alignment horizontal="center" vertical="center" wrapText="1"/>
    </xf>
    <xf numFmtId="0" fontId="10" fillId="0" borderId="0" xfId="0" applyFont="1" applyFill="1" applyAlignment="1">
      <alignment vertical="center" wrapText="1"/>
    </xf>
    <xf numFmtId="0" fontId="15" fillId="10" borderId="1" xfId="0" applyFont="1" applyFill="1" applyBorder="1" applyAlignment="1">
      <alignment horizontal="center" vertical="distributed"/>
    </xf>
    <xf numFmtId="0" fontId="12" fillId="4" borderId="1" xfId="0" applyFont="1" applyFill="1" applyBorder="1" applyAlignment="1">
      <alignment horizontal="center" vertical="center" wrapText="1"/>
    </xf>
    <xf numFmtId="0" fontId="12" fillId="5" borderId="1" xfId="0" applyFont="1" applyFill="1" applyBorder="1" applyAlignment="1">
      <alignment horizontal="center" vertical="center" wrapText="1"/>
    </xf>
    <xf numFmtId="0" fontId="11" fillId="28" borderId="1" xfId="0" applyFont="1" applyFill="1" applyBorder="1" applyAlignment="1">
      <alignment horizontal="left" vertical="center" wrapText="1"/>
    </xf>
    <xf numFmtId="0" fontId="0" fillId="0" borderId="1" xfId="0" applyBorder="1" applyAlignment="1">
      <alignment horizontal="center" vertical="center" wrapText="1"/>
    </xf>
    <xf numFmtId="0" fontId="11" fillId="0" borderId="1" xfId="0" applyFont="1" applyBorder="1" applyAlignment="1">
      <alignment vertical="center" wrapText="1"/>
    </xf>
    <xf numFmtId="9" fontId="1" fillId="2" borderId="1" xfId="0" applyNumberFormat="1" applyFont="1" applyFill="1" applyBorder="1" applyAlignment="1">
      <alignment horizontal="center" vertical="center"/>
    </xf>
    <xf numFmtId="0" fontId="1" fillId="0" borderId="1" xfId="0" applyFont="1" applyFill="1" applyBorder="1" applyAlignment="1">
      <alignment horizontal="center" vertical="center"/>
    </xf>
    <xf numFmtId="9" fontId="1" fillId="0" borderId="1" xfId="1" applyFont="1" applyFill="1" applyBorder="1" applyAlignment="1">
      <alignment horizontal="center" vertical="center"/>
    </xf>
    <xf numFmtId="0" fontId="1" fillId="0" borderId="4" xfId="0" applyFont="1" applyFill="1" applyBorder="1" applyAlignment="1">
      <alignment vertical="center" wrapText="1"/>
    </xf>
    <xf numFmtId="0" fontId="11" fillId="0" borderId="0" xfId="0" applyFont="1" applyFill="1" applyBorder="1" applyAlignment="1">
      <alignment horizontal="left" vertical="center" wrapText="1"/>
    </xf>
    <xf numFmtId="0" fontId="11" fillId="0" borderId="1" xfId="0" applyFont="1" applyBorder="1" applyAlignment="1">
      <alignment horizontal="left" vertical="center" wrapText="1"/>
    </xf>
    <xf numFmtId="0" fontId="11" fillId="0" borderId="25" xfId="0" applyFont="1" applyBorder="1" applyAlignment="1">
      <alignment vertical="center" wrapText="1"/>
    </xf>
    <xf numFmtId="0" fontId="1" fillId="2" borderId="1" xfId="0" applyFont="1" applyFill="1" applyBorder="1" applyAlignment="1">
      <alignment vertical="center"/>
    </xf>
    <xf numFmtId="0" fontId="0" fillId="2" borderId="1" xfId="0" applyFill="1" applyBorder="1" applyAlignment="1">
      <alignment horizontal="center" vertical="center" wrapText="1"/>
    </xf>
    <xf numFmtId="0" fontId="11" fillId="0" borderId="20" xfId="0" applyFont="1" applyBorder="1" applyAlignment="1">
      <alignment vertical="center" wrapText="1"/>
    </xf>
    <xf numFmtId="0" fontId="11" fillId="29" borderId="1" xfId="0" applyFont="1" applyFill="1" applyBorder="1" applyAlignment="1">
      <alignment horizontal="left" vertical="center" wrapText="1"/>
    </xf>
    <xf numFmtId="4" fontId="0" fillId="0" borderId="1" xfId="0" applyNumberFormat="1" applyFont="1" applyFill="1" applyBorder="1" applyAlignment="1">
      <alignment horizontal="center" vertical="center"/>
    </xf>
    <xf numFmtId="0" fontId="0" fillId="0" borderId="1" xfId="0" applyFont="1" applyFill="1" applyBorder="1" applyAlignment="1">
      <alignment horizontal="center" vertical="center" wrapText="1"/>
    </xf>
    <xf numFmtId="0" fontId="0" fillId="0" borderId="1" xfId="0" applyBorder="1" applyAlignment="1">
      <alignment horizontal="center" wrapText="1"/>
    </xf>
    <xf numFmtId="0" fontId="8" fillId="0" borderId="1" xfId="0" applyFont="1" applyFill="1" applyBorder="1" applyAlignment="1">
      <alignment vertical="center" wrapText="1" readingOrder="1"/>
    </xf>
    <xf numFmtId="0" fontId="11" fillId="0" borderId="1" xfId="0" applyFont="1" applyFill="1" applyBorder="1" applyAlignment="1">
      <alignment horizontal="left" vertical="center" wrapText="1"/>
    </xf>
    <xf numFmtId="4" fontId="0" fillId="0" borderId="20" xfId="0" applyNumberFormat="1" applyFont="1" applyFill="1" applyBorder="1" applyAlignment="1">
      <alignment horizontal="center" vertical="center"/>
    </xf>
    <xf numFmtId="0" fontId="0" fillId="0" borderId="20" xfId="0" applyFont="1" applyFill="1" applyBorder="1" applyAlignment="1">
      <alignment horizontal="center" vertical="center" wrapText="1"/>
    </xf>
    <xf numFmtId="0" fontId="0" fillId="0" borderId="20" xfId="0" applyBorder="1" applyAlignment="1">
      <alignment horizontal="center" wrapText="1"/>
    </xf>
    <xf numFmtId="0" fontId="11" fillId="30" borderId="1" xfId="0" applyFont="1" applyFill="1" applyBorder="1" applyAlignment="1">
      <alignment horizontal="left" vertical="center" wrapText="1"/>
    </xf>
    <xf numFmtId="0" fontId="1" fillId="0" borderId="1" xfId="0" applyFont="1" applyFill="1" applyBorder="1" applyAlignment="1">
      <alignment horizontal="left" vertical="top" wrapText="1"/>
    </xf>
    <xf numFmtId="0" fontId="11" fillId="30" borderId="25" xfId="0" applyFont="1" applyFill="1" applyBorder="1" applyAlignment="1">
      <alignment horizontal="left" vertical="center" wrapText="1"/>
    </xf>
    <xf numFmtId="0" fontId="11" fillId="31" borderId="1" xfId="0" applyFont="1" applyFill="1" applyBorder="1" applyAlignment="1">
      <alignment horizontal="left" vertical="center" wrapText="1"/>
    </xf>
    <xf numFmtId="0" fontId="0" fillId="0" borderId="1" xfId="0" applyFill="1" applyBorder="1" applyAlignment="1">
      <alignment horizontal="center" vertical="center" wrapText="1"/>
    </xf>
    <xf numFmtId="0" fontId="61" fillId="0" borderId="1" xfId="0" applyFont="1" applyBorder="1" applyAlignment="1">
      <alignment vertical="center" wrapText="1"/>
    </xf>
    <xf numFmtId="0" fontId="64" fillId="0" borderId="25" xfId="0" applyFont="1" applyBorder="1" applyAlignment="1">
      <alignment horizontal="center" vertical="center" wrapText="1"/>
    </xf>
    <xf numFmtId="0" fontId="11" fillId="2" borderId="1" xfId="0" applyFont="1" applyFill="1" applyBorder="1" applyAlignment="1">
      <alignment horizontal="center" vertical="center" wrapText="1"/>
    </xf>
    <xf numFmtId="0" fontId="64" fillId="0" borderId="1" xfId="0" applyFont="1" applyBorder="1" applyAlignment="1">
      <alignment horizontal="center" vertical="center" wrapText="1"/>
    </xf>
    <xf numFmtId="0" fontId="11" fillId="10" borderId="1" xfId="0" applyFont="1" applyFill="1" applyBorder="1" applyAlignment="1">
      <alignment horizontal="left" vertical="center" wrapText="1"/>
    </xf>
    <xf numFmtId="0" fontId="11" fillId="4" borderId="1" xfId="0" applyFont="1" applyFill="1" applyBorder="1" applyAlignment="1">
      <alignment horizontal="left" vertical="center" wrapText="1"/>
    </xf>
    <xf numFmtId="0" fontId="8" fillId="0" borderId="1" xfId="0" applyFont="1" applyFill="1" applyBorder="1" applyAlignment="1">
      <alignment horizontal="left" vertical="top" wrapText="1"/>
    </xf>
    <xf numFmtId="0" fontId="3" fillId="2" borderId="25" xfId="0" applyFont="1" applyFill="1" applyBorder="1" applyAlignment="1">
      <alignment horizontal="center" vertical="center" wrapText="1"/>
    </xf>
    <xf numFmtId="0" fontId="47" fillId="32" borderId="1" xfId="0" applyFont="1" applyFill="1" applyBorder="1" applyAlignment="1">
      <alignment horizontal="left" vertical="center" wrapText="1"/>
    </xf>
    <xf numFmtId="0" fontId="60" fillId="2" borderId="1" xfId="0" applyFont="1" applyFill="1" applyBorder="1" applyAlignment="1">
      <alignment horizontal="center" vertical="center" wrapText="1"/>
    </xf>
    <xf numFmtId="0" fontId="3" fillId="2" borderId="20" xfId="0" applyFont="1" applyFill="1" applyBorder="1" applyAlignment="1">
      <alignment horizontal="center" vertical="center" wrapText="1"/>
    </xf>
    <xf numFmtId="0" fontId="47" fillId="8" borderId="1" xfId="0" applyFont="1" applyFill="1" applyBorder="1" applyAlignment="1">
      <alignment horizontal="left" vertical="center" wrapText="1"/>
    </xf>
    <xf numFmtId="0" fontId="47" fillId="31" borderId="25" xfId="0" applyFont="1" applyFill="1" applyBorder="1" applyAlignment="1">
      <alignment horizontal="left" vertical="center" wrapText="1"/>
    </xf>
    <xf numFmtId="0" fontId="60" fillId="2" borderId="25" xfId="0" applyFont="1" applyFill="1" applyBorder="1" applyAlignment="1">
      <alignment horizontal="center" vertical="center" wrapText="1"/>
    </xf>
    <xf numFmtId="0" fontId="47" fillId="2" borderId="1" xfId="0" applyFont="1" applyFill="1" applyBorder="1" applyAlignment="1">
      <alignment vertical="center" wrapText="1"/>
    </xf>
    <xf numFmtId="0" fontId="3" fillId="2" borderId="32" xfId="0" applyFont="1" applyFill="1" applyBorder="1" applyAlignment="1">
      <alignment horizontal="center" vertical="center" wrapText="1"/>
    </xf>
    <xf numFmtId="0" fontId="47" fillId="10" borderId="1" xfId="0" applyFont="1" applyFill="1" applyBorder="1" applyAlignment="1">
      <alignment horizontal="left" vertical="center" wrapText="1"/>
    </xf>
    <xf numFmtId="0" fontId="66" fillId="0" borderId="1" xfId="0" applyFont="1" applyFill="1" applyBorder="1" applyAlignment="1">
      <alignment vertical="center" wrapText="1"/>
    </xf>
    <xf numFmtId="0" fontId="47" fillId="29" borderId="1" xfId="0" applyFont="1" applyFill="1" applyBorder="1" applyAlignment="1">
      <alignment vertical="center" wrapText="1"/>
    </xf>
    <xf numFmtId="0" fontId="11" fillId="0" borderId="1" xfId="0" applyFont="1" applyBorder="1" applyAlignment="1">
      <alignment horizontal="center" vertical="center" wrapText="1"/>
    </xf>
    <xf numFmtId="0" fontId="47" fillId="0" borderId="1" xfId="0" applyFont="1" applyFill="1" applyBorder="1" applyAlignment="1">
      <alignment horizontal="center" vertical="center"/>
    </xf>
    <xf numFmtId="0" fontId="0" fillId="0" borderId="1" xfId="0" applyBorder="1" applyAlignment="1">
      <alignment horizontal="center" vertical="center" wrapText="1"/>
    </xf>
    <xf numFmtId="0" fontId="47" fillId="2" borderId="1" xfId="0" applyFont="1" applyFill="1" applyBorder="1" applyAlignment="1">
      <alignment horizontal="center" vertical="center" wrapText="1"/>
    </xf>
    <xf numFmtId="9" fontId="1" fillId="2" borderId="1" xfId="0" applyNumberFormat="1" applyFont="1" applyFill="1" applyBorder="1" applyAlignment="1">
      <alignment vertical="center"/>
    </xf>
    <xf numFmtId="0" fontId="63" fillId="0" borderId="14" xfId="0" applyFont="1" applyBorder="1" applyAlignment="1">
      <alignment horizontal="center" vertical="center" textRotation="90" wrapText="1"/>
    </xf>
    <xf numFmtId="0" fontId="0" fillId="33" borderId="32" xfId="0" applyFill="1" applyBorder="1" applyAlignment="1">
      <alignment horizontal="left" vertical="center" wrapText="1"/>
    </xf>
    <xf numFmtId="0" fontId="67" fillId="12" borderId="1" xfId="0" applyFont="1" applyFill="1" applyBorder="1" applyAlignment="1">
      <alignment vertical="center" wrapText="1"/>
    </xf>
    <xf numFmtId="0" fontId="0" fillId="2" borderId="1" xfId="0" applyFont="1" applyFill="1" applyBorder="1" applyAlignment="1">
      <alignment horizontal="center" vertical="center" wrapText="1"/>
    </xf>
    <xf numFmtId="0" fontId="0" fillId="2" borderId="1" xfId="0" applyFill="1" applyBorder="1" applyAlignment="1">
      <alignment vertical="center" wrapText="1"/>
    </xf>
    <xf numFmtId="3" fontId="1" fillId="0" borderId="25" xfId="0" applyNumberFormat="1" applyFont="1" applyFill="1" applyBorder="1" applyAlignment="1">
      <alignment horizontal="center" vertical="center" wrapText="1"/>
    </xf>
    <xf numFmtId="0" fontId="0" fillId="0" borderId="25" xfId="0" applyFont="1" applyFill="1" applyBorder="1" applyAlignment="1">
      <alignment horizontal="center" vertical="center" wrapText="1"/>
    </xf>
    <xf numFmtId="9" fontId="1" fillId="2" borderId="8" xfId="0" applyNumberFormat="1" applyFont="1" applyFill="1" applyBorder="1" applyAlignment="1">
      <alignment horizontal="center" vertical="center"/>
    </xf>
    <xf numFmtId="0" fontId="8" fillId="0" borderId="1" xfId="0" applyFont="1" applyFill="1" applyBorder="1" applyAlignment="1">
      <alignment vertical="center" wrapText="1"/>
    </xf>
    <xf numFmtId="0" fontId="3" fillId="0" borderId="20" xfId="0" applyFont="1" applyBorder="1" applyAlignment="1">
      <alignment horizontal="center" vertical="center" wrapText="1"/>
    </xf>
    <xf numFmtId="0" fontId="67" fillId="34" borderId="20" xfId="0" applyFont="1" applyFill="1" applyBorder="1" applyAlignment="1">
      <alignment horizontal="left" vertical="center" wrapText="1"/>
    </xf>
    <xf numFmtId="0" fontId="0" fillId="0" borderId="20" xfId="0" applyBorder="1" applyAlignment="1">
      <alignment horizontal="center" vertical="center" wrapText="1"/>
    </xf>
    <xf numFmtId="4" fontId="0" fillId="0" borderId="1" xfId="0" applyNumberFormat="1" applyFont="1" applyBorder="1" applyAlignment="1">
      <alignment horizontal="center" vertical="center"/>
    </xf>
    <xf numFmtId="0" fontId="1" fillId="2" borderId="1" xfId="0" applyFont="1" applyFill="1" applyBorder="1" applyAlignment="1">
      <alignment vertical="center" wrapText="1"/>
    </xf>
    <xf numFmtId="0" fontId="0" fillId="0" borderId="0" xfId="0" applyAlignment="1">
      <alignment horizontal="center" vertical="center" wrapText="1"/>
    </xf>
    <xf numFmtId="0" fontId="47" fillId="35" borderId="1" xfId="0" applyFont="1" applyFill="1" applyBorder="1" applyAlignment="1">
      <alignment horizontal="left" vertical="center" wrapText="1"/>
    </xf>
    <xf numFmtId="0" fontId="11" fillId="0" borderId="0" xfId="0" applyFont="1" applyAlignment="1">
      <alignment vertical="center" wrapText="1"/>
    </xf>
    <xf numFmtId="0" fontId="11" fillId="0" borderId="0" xfId="0" applyFont="1" applyAlignment="1">
      <alignment horizontal="left" vertical="center" wrapText="1"/>
    </xf>
    <xf numFmtId="0" fontId="0" fillId="0" borderId="0" xfId="0" applyAlignment="1">
      <alignment horizontal="center"/>
    </xf>
    <xf numFmtId="4" fontId="0" fillId="0" borderId="0" xfId="0" applyNumberFormat="1" applyFont="1" applyAlignment="1">
      <alignment horizontal="center" vertical="center"/>
    </xf>
    <xf numFmtId="0" fontId="0" fillId="0" borderId="0" xfId="0" applyFont="1" applyAlignment="1">
      <alignment horizontal="center" vertical="center" wrapText="1"/>
    </xf>
    <xf numFmtId="0" fontId="1" fillId="2" borderId="0" xfId="0" applyFont="1" applyFill="1" applyBorder="1" applyAlignment="1">
      <alignment vertical="center" wrapText="1"/>
    </xf>
    <xf numFmtId="0" fontId="15" fillId="7" borderId="1" xfId="0" applyFont="1" applyFill="1" applyBorder="1" applyAlignment="1">
      <alignment horizontal="center" vertical="center" wrapText="1"/>
    </xf>
    <xf numFmtId="168" fontId="70" fillId="36" borderId="42" xfId="8" applyFont="1" applyFill="1" applyBorder="1" applyAlignment="1" applyProtection="1">
      <alignment horizontal="left" vertical="center"/>
    </xf>
    <xf numFmtId="168" fontId="68" fillId="0" borderId="0" xfId="8" applyFont="1" applyFill="1" applyAlignment="1" applyProtection="1"/>
    <xf numFmtId="168" fontId="70" fillId="36" borderId="42" xfId="8" applyFont="1" applyFill="1" applyBorder="1" applyAlignment="1" applyProtection="1">
      <alignment horizontal="center" vertical="top" wrapText="1"/>
    </xf>
    <xf numFmtId="168" fontId="70" fillId="36" borderId="42" xfId="8" applyFont="1" applyFill="1" applyBorder="1" applyAlignment="1" applyProtection="1">
      <alignment horizontal="center" vertical="center"/>
    </xf>
    <xf numFmtId="168" fontId="72" fillId="37" borderId="42" xfId="8" applyFont="1" applyFill="1" applyBorder="1" applyAlignment="1" applyProtection="1">
      <alignment horizontal="center" vertical="center" wrapText="1"/>
    </xf>
    <xf numFmtId="168" fontId="74" fillId="37" borderId="42" xfId="8" applyFont="1" applyFill="1" applyBorder="1" applyAlignment="1" applyProtection="1">
      <alignment vertical="center" wrapText="1"/>
    </xf>
    <xf numFmtId="168" fontId="75" fillId="37" borderId="42" xfId="8" applyFont="1" applyFill="1" applyBorder="1" applyAlignment="1" applyProtection="1">
      <alignment horizontal="center" vertical="center" wrapText="1"/>
    </xf>
    <xf numFmtId="168" fontId="75" fillId="43" borderId="42" xfId="8" applyFont="1" applyFill="1" applyBorder="1" applyAlignment="1" applyProtection="1">
      <alignment horizontal="center" vertical="center"/>
    </xf>
    <xf numFmtId="168" fontId="70" fillId="39" borderId="42" xfId="8" applyFont="1" applyFill="1" applyBorder="1" applyAlignment="1" applyProtection="1">
      <alignment vertical="center"/>
    </xf>
    <xf numFmtId="168" fontId="76" fillId="39" borderId="42" xfId="8" applyFont="1" applyFill="1" applyBorder="1" applyAlignment="1" applyProtection="1">
      <alignment vertical="center"/>
    </xf>
    <xf numFmtId="168" fontId="76" fillId="39" borderId="42" xfId="8" applyFont="1" applyFill="1" applyBorder="1" applyAlignment="1" applyProtection="1">
      <alignment horizontal="center" vertical="center"/>
    </xf>
    <xf numFmtId="168" fontId="70" fillId="39" borderId="42" xfId="8" applyFont="1" applyFill="1" applyBorder="1" applyAlignment="1" applyProtection="1">
      <alignment horizontal="center" vertical="center"/>
    </xf>
    <xf numFmtId="168" fontId="77" fillId="37" borderId="42" xfId="8" applyFont="1" applyFill="1" applyBorder="1" applyAlignment="1" applyProtection="1">
      <alignment vertical="center"/>
    </xf>
    <xf numFmtId="168" fontId="77" fillId="37" borderId="42" xfId="8" applyFont="1" applyFill="1" applyBorder="1" applyAlignment="1" applyProtection="1">
      <alignment vertical="center" wrapText="1"/>
    </xf>
    <xf numFmtId="168" fontId="77" fillId="37" borderId="42" xfId="8" applyFont="1" applyFill="1" applyBorder="1" applyAlignment="1" applyProtection="1">
      <alignment horizontal="center" vertical="center" wrapText="1"/>
    </xf>
    <xf numFmtId="168" fontId="80" fillId="41" borderId="42" xfId="8" applyFont="1" applyFill="1" applyBorder="1" applyAlignment="1" applyProtection="1">
      <alignment horizontal="center" vertical="center"/>
    </xf>
    <xf numFmtId="168" fontId="17" fillId="41" borderId="42" xfId="8" applyFont="1" applyFill="1" applyBorder="1" applyAlignment="1" applyProtection="1">
      <alignment horizontal="center" vertical="center"/>
    </xf>
    <xf numFmtId="168" fontId="18" fillId="43" borderId="42" xfId="8" applyFont="1" applyFill="1" applyBorder="1" applyAlignment="1" applyProtection="1">
      <alignment horizontal="center" vertical="center"/>
    </xf>
    <xf numFmtId="168" fontId="77" fillId="44" borderId="42" xfId="8" applyFont="1" applyFill="1" applyBorder="1" applyAlignment="1" applyProtection="1">
      <alignment horizontal="center" vertical="center"/>
    </xf>
    <xf numFmtId="168" fontId="77" fillId="45" borderId="42" xfId="8" applyFont="1" applyFill="1" applyBorder="1" applyAlignment="1" applyProtection="1">
      <alignment horizontal="center" vertical="center"/>
    </xf>
    <xf numFmtId="168" fontId="79" fillId="40" borderId="42" xfId="8" applyFont="1" applyFill="1" applyBorder="1" applyAlignment="1" applyProtection="1">
      <alignment horizontal="center" vertical="center"/>
    </xf>
    <xf numFmtId="168" fontId="79" fillId="40" borderId="42" xfId="8" applyFont="1" applyFill="1" applyBorder="1" applyAlignment="1" applyProtection="1">
      <alignment horizontal="center" vertical="center" wrapText="1"/>
    </xf>
    <xf numFmtId="168" fontId="78" fillId="0" borderId="0" xfId="8" applyFont="1" applyFill="1" applyAlignment="1" applyProtection="1">
      <alignment vertical="center"/>
    </xf>
    <xf numFmtId="168" fontId="79" fillId="41" borderId="42" xfId="8" applyFont="1" applyFill="1" applyBorder="1" applyAlignment="1" applyProtection="1">
      <alignment horizontal="center" vertical="top" wrapText="1"/>
    </xf>
    <xf numFmtId="168" fontId="83" fillId="37" borderId="42" xfId="8" applyFont="1" applyFill="1" applyBorder="1" applyAlignment="1" applyProtection="1">
      <alignment horizontal="center" vertical="center" wrapText="1"/>
    </xf>
    <xf numFmtId="168" fontId="79" fillId="41" borderId="42" xfId="8" applyFont="1" applyFill="1" applyBorder="1" applyAlignment="1" applyProtection="1">
      <alignment vertical="top" wrapText="1"/>
    </xf>
    <xf numFmtId="168" fontId="77" fillId="41" borderId="42" xfId="8" applyFont="1" applyFill="1" applyBorder="1" applyAlignment="1" applyProtection="1">
      <alignment vertical="top" wrapText="1"/>
    </xf>
    <xf numFmtId="168" fontId="12" fillId="46" borderId="42" xfId="8" applyFont="1" applyFill="1" applyBorder="1" applyAlignment="1" applyProtection="1">
      <alignment horizontal="center" vertical="center" wrapText="1"/>
    </xf>
    <xf numFmtId="168" fontId="12" fillId="42" borderId="42" xfId="8" applyFont="1" applyFill="1" applyBorder="1" applyAlignment="1" applyProtection="1">
      <alignment horizontal="center" vertical="center" wrapText="1"/>
    </xf>
    <xf numFmtId="168" fontId="12" fillId="47" borderId="42" xfId="8" applyFont="1" applyFill="1" applyBorder="1" applyAlignment="1" applyProtection="1">
      <alignment horizontal="center" vertical="center" wrapText="1"/>
    </xf>
    <xf numFmtId="168" fontId="83" fillId="0" borderId="43" xfId="8" applyFont="1" applyFill="1" applyBorder="1" applyAlignment="1" applyProtection="1">
      <alignment vertical="center" wrapText="1"/>
    </xf>
    <xf numFmtId="168" fontId="83" fillId="0" borderId="42" xfId="8" applyFont="1" applyFill="1" applyBorder="1" applyAlignment="1" applyProtection="1">
      <alignment horizontal="left" vertical="center" wrapText="1"/>
    </xf>
    <xf numFmtId="168" fontId="70" fillId="36" borderId="42" xfId="8" applyFont="1" applyFill="1" applyBorder="1" applyAlignment="1" applyProtection="1">
      <alignment vertical="center" wrapText="1"/>
    </xf>
    <xf numFmtId="168" fontId="76" fillId="36" borderId="42" xfId="8" applyFont="1" applyFill="1" applyBorder="1" applyAlignment="1" applyProtection="1">
      <alignment horizontal="left" vertical="center" wrapText="1"/>
    </xf>
    <xf numFmtId="168" fontId="76" fillId="36" borderId="42" xfId="8" applyFont="1" applyFill="1" applyBorder="1" applyAlignment="1" applyProtection="1">
      <alignment horizontal="center" vertical="center" wrapText="1"/>
    </xf>
    <xf numFmtId="168" fontId="70" fillId="36" borderId="42" xfId="8" applyFont="1" applyFill="1" applyBorder="1" applyAlignment="1" applyProtection="1">
      <alignment horizontal="center" vertical="center" wrapText="1"/>
    </xf>
    <xf numFmtId="170" fontId="70" fillId="36" borderId="42" xfId="8" applyNumberFormat="1" applyFont="1" applyFill="1" applyBorder="1" applyAlignment="1" applyProtection="1">
      <alignment horizontal="center" vertical="center" wrapText="1"/>
    </xf>
    <xf numFmtId="171" fontId="70" fillId="36" borderId="42" xfId="8" applyNumberFormat="1" applyFont="1" applyFill="1" applyBorder="1" applyAlignment="1" applyProtection="1">
      <alignment vertical="center" wrapText="1"/>
    </xf>
    <xf numFmtId="168" fontId="70" fillId="0" borderId="42" xfId="8" applyFont="1" applyFill="1" applyBorder="1" applyAlignment="1" applyProtection="1">
      <alignment vertical="center" wrapText="1"/>
    </xf>
    <xf numFmtId="168" fontId="81" fillId="36" borderId="42" xfId="8" applyFont="1" applyFill="1" applyBorder="1" applyAlignment="1" applyProtection="1">
      <alignment horizontal="center" vertical="center" wrapText="1"/>
    </xf>
    <xf numFmtId="168" fontId="76" fillId="0" borderId="0" xfId="8" applyFont="1" applyFill="1" applyAlignment="1" applyProtection="1"/>
    <xf numFmtId="168" fontId="76" fillId="36" borderId="42" xfId="8" applyFont="1" applyFill="1" applyBorder="1" applyAlignment="1" applyProtection="1">
      <alignment vertical="center" wrapText="1"/>
    </xf>
    <xf numFmtId="172" fontId="76" fillId="36" borderId="42" xfId="8" applyNumberFormat="1" applyFont="1" applyFill="1" applyBorder="1" applyAlignment="1" applyProtection="1">
      <alignment horizontal="center" vertical="center" wrapText="1"/>
    </xf>
    <xf numFmtId="168" fontId="76" fillId="0" borderId="42" xfId="8" applyFont="1" applyFill="1" applyBorder="1" applyAlignment="1" applyProtection="1">
      <alignment vertical="center" wrapText="1"/>
    </xf>
    <xf numFmtId="168" fontId="76" fillId="0" borderId="42" xfId="8" applyFont="1" applyFill="1" applyBorder="1" applyAlignment="1" applyProtection="1">
      <alignment horizontal="center" vertical="center" wrapText="1"/>
    </xf>
    <xf numFmtId="168" fontId="70" fillId="0" borderId="42" xfId="8" applyFont="1" applyFill="1" applyBorder="1" applyAlignment="1" applyProtection="1">
      <alignment horizontal="center" vertical="center" wrapText="1"/>
    </xf>
    <xf numFmtId="170" fontId="70" fillId="0" borderId="42" xfId="8" applyNumberFormat="1" applyFont="1" applyFill="1" applyBorder="1" applyAlignment="1" applyProtection="1">
      <alignment horizontal="center" vertical="center" wrapText="1"/>
    </xf>
    <xf numFmtId="171" fontId="70" fillId="0" borderId="42" xfId="8" applyNumberFormat="1" applyFont="1" applyFill="1" applyBorder="1" applyAlignment="1" applyProtection="1">
      <alignment vertical="center" wrapText="1"/>
    </xf>
    <xf numFmtId="168" fontId="81" fillId="0" borderId="42" xfId="8" applyFont="1" applyFill="1" applyBorder="1" applyAlignment="1" applyProtection="1">
      <alignment horizontal="center" vertical="center" wrapText="1"/>
    </xf>
    <xf numFmtId="168" fontId="83" fillId="36" borderId="43" xfId="8" applyFont="1" applyFill="1" applyBorder="1" applyAlignment="1" applyProtection="1">
      <alignment horizontal="center" vertical="center" wrapText="1"/>
    </xf>
    <xf numFmtId="168" fontId="76" fillId="42" borderId="42" xfId="8" applyFont="1" applyFill="1" applyBorder="1" applyAlignment="1" applyProtection="1">
      <alignment horizontal="center" vertical="center" wrapText="1"/>
    </xf>
    <xf numFmtId="168" fontId="83" fillId="0" borderId="42" xfId="8" applyFont="1" applyFill="1" applyBorder="1" applyAlignment="1" applyProtection="1">
      <alignment horizontal="center" vertical="center" wrapText="1"/>
    </xf>
    <xf numFmtId="168" fontId="83" fillId="0" borderId="44" xfId="8" applyFont="1" applyFill="1" applyBorder="1" applyAlignment="1" applyProtection="1">
      <alignment horizontal="center" vertical="center" wrapText="1"/>
    </xf>
    <xf numFmtId="172" fontId="83" fillId="0" borderId="42" xfId="8" applyNumberFormat="1" applyFont="1" applyFill="1" applyBorder="1" applyAlignment="1" applyProtection="1">
      <alignment horizontal="left" vertical="center" wrapText="1"/>
    </xf>
    <xf numFmtId="168" fontId="83" fillId="0" borderId="45" xfId="8" applyFont="1" applyFill="1" applyBorder="1" applyAlignment="1" applyProtection="1">
      <alignment horizontal="center" vertical="center" wrapText="1"/>
    </xf>
    <xf numFmtId="168" fontId="83" fillId="36" borderId="42" xfId="8" applyFont="1" applyFill="1" applyBorder="1" applyAlignment="1" applyProtection="1">
      <alignment horizontal="center" vertical="center" wrapText="1"/>
    </xf>
    <xf numFmtId="168" fontId="70" fillId="36" borderId="0" xfId="8" applyFont="1" applyFill="1" applyAlignment="1" applyProtection="1">
      <alignment vertical="center" wrapText="1"/>
    </xf>
    <xf numFmtId="168" fontId="84" fillId="0" borderId="0" xfId="8" applyFont="1" applyFill="1" applyAlignment="1" applyProtection="1">
      <alignment horizontal="center" vertical="center" wrapText="1"/>
    </xf>
    <xf numFmtId="171" fontId="70" fillId="36" borderId="0" xfId="8" applyNumberFormat="1" applyFont="1" applyFill="1" applyAlignment="1" applyProtection="1">
      <alignment vertical="center" wrapText="1"/>
    </xf>
    <xf numFmtId="168" fontId="68" fillId="0" borderId="46" xfId="8" applyFont="1" applyFill="1" applyBorder="1" applyAlignment="1" applyProtection="1">
      <alignment vertical="center"/>
    </xf>
    <xf numFmtId="168" fontId="68" fillId="0" borderId="47" xfId="8" applyFont="1" applyFill="1" applyBorder="1" applyAlignment="1" applyProtection="1">
      <alignment vertical="center"/>
    </xf>
    <xf numFmtId="168" fontId="68" fillId="0" borderId="42" xfId="8" applyFont="1" applyFill="1" applyBorder="1" applyAlignment="1" applyProtection="1">
      <alignment vertical="center"/>
    </xf>
    <xf numFmtId="168" fontId="76" fillId="36" borderId="42" xfId="8" applyFont="1" applyFill="1" applyBorder="1" applyAlignment="1" applyProtection="1">
      <alignment horizontal="center" vertical="center"/>
    </xf>
    <xf numFmtId="168" fontId="68" fillId="0" borderId="42" xfId="8" applyFont="1" applyFill="1" applyBorder="1" applyAlignment="1" applyProtection="1">
      <alignment horizontal="left" vertical="center"/>
    </xf>
    <xf numFmtId="168" fontId="68" fillId="0" borderId="0" xfId="8" applyFont="1" applyFill="1" applyAlignment="1" applyProtection="1">
      <alignment horizontal="center" vertical="center"/>
    </xf>
    <xf numFmtId="168" fontId="68" fillId="0" borderId="0" xfId="8" applyFont="1" applyFill="1" applyAlignment="1" applyProtection="1">
      <alignment vertical="center"/>
    </xf>
    <xf numFmtId="168" fontId="68" fillId="0" borderId="0" xfId="8" applyFont="1" applyFill="1" applyAlignment="1" applyProtection="1">
      <alignment horizontal="left" vertical="center"/>
    </xf>
    <xf numFmtId="171" fontId="68" fillId="0" borderId="0" xfId="8" applyNumberFormat="1" applyFont="1" applyFill="1" applyAlignment="1" applyProtection="1"/>
    <xf numFmtId="168" fontId="76" fillId="36" borderId="0" xfId="8" applyFont="1" applyFill="1" applyAlignment="1" applyProtection="1">
      <alignment vertical="center"/>
    </xf>
    <xf numFmtId="0" fontId="25" fillId="0" borderId="19" xfId="0" applyFont="1" applyBorder="1" applyAlignment="1">
      <alignment vertical="center"/>
    </xf>
    <xf numFmtId="0" fontId="3" fillId="2" borderId="4" xfId="0" applyFont="1" applyFill="1" applyBorder="1" applyAlignment="1">
      <alignment horizontal="left" vertical="center"/>
    </xf>
    <xf numFmtId="0" fontId="21" fillId="0" borderId="1" xfId="0" applyFont="1" applyBorder="1" applyAlignment="1">
      <alignment vertical="center"/>
    </xf>
    <xf numFmtId="0" fontId="21" fillId="0" borderId="28" xfId="0" applyFont="1" applyBorder="1" applyAlignment="1">
      <alignment horizontal="center" vertical="center"/>
    </xf>
    <xf numFmtId="0" fontId="21" fillId="0" borderId="7" xfId="0" applyFont="1" applyBorder="1" applyAlignment="1">
      <alignment vertical="center"/>
    </xf>
    <xf numFmtId="0" fontId="21" fillId="0" borderId="8" xfId="0" applyFont="1" applyBorder="1" applyAlignment="1">
      <alignment vertical="center"/>
    </xf>
    <xf numFmtId="0" fontId="14" fillId="2" borderId="1" xfId="0" applyFont="1" applyFill="1" applyBorder="1" applyAlignment="1">
      <alignment horizontal="center" vertical="center"/>
    </xf>
    <xf numFmtId="0" fontId="5" fillId="7" borderId="5" xfId="0" applyFont="1" applyFill="1" applyBorder="1" applyAlignment="1">
      <alignment vertical="center"/>
    </xf>
    <xf numFmtId="0" fontId="85" fillId="7" borderId="1" xfId="0" applyFont="1" applyFill="1" applyBorder="1" applyAlignment="1">
      <alignment vertical="center" wrapText="1"/>
    </xf>
    <xf numFmtId="0" fontId="85" fillId="7" borderId="1" xfId="0" applyFont="1" applyFill="1" applyBorder="1" applyAlignment="1">
      <alignment horizontal="center" vertical="center" wrapText="1"/>
    </xf>
    <xf numFmtId="0" fontId="16" fillId="2" borderId="1" xfId="0" applyFont="1" applyFill="1" applyBorder="1" applyAlignment="1">
      <alignment horizontal="center" vertical="center"/>
    </xf>
    <xf numFmtId="0" fontId="17" fillId="2" borderId="1" xfId="0" applyFont="1" applyFill="1" applyBorder="1" applyAlignment="1">
      <alignment horizontal="center" vertical="center"/>
    </xf>
    <xf numFmtId="0" fontId="18" fillId="2" borderId="1" xfId="0" applyFont="1" applyFill="1" applyBorder="1" applyAlignment="1">
      <alignment horizontal="center" vertical="center"/>
    </xf>
    <xf numFmtId="0" fontId="86" fillId="11" borderId="1" xfId="0" applyFont="1" applyFill="1" applyBorder="1" applyAlignment="1">
      <alignment horizontal="center" vertical="center"/>
    </xf>
    <xf numFmtId="0" fontId="86" fillId="2" borderId="1" xfId="0" applyFont="1" applyFill="1" applyBorder="1" applyAlignment="1">
      <alignment horizontal="center" vertical="center"/>
    </xf>
    <xf numFmtId="0" fontId="6" fillId="6" borderId="1" xfId="0" applyFont="1" applyFill="1" applyBorder="1" applyAlignment="1">
      <alignment horizontal="center" vertical="center"/>
    </xf>
    <xf numFmtId="0" fontId="6" fillId="13" borderId="1" xfId="0" applyFont="1" applyFill="1" applyBorder="1" applyAlignment="1">
      <alignment horizontal="center" vertical="center" wrapText="1"/>
    </xf>
    <xf numFmtId="0" fontId="19" fillId="2" borderId="1" xfId="0" applyFont="1" applyFill="1" applyBorder="1" applyAlignment="1">
      <alignment horizontal="center" vertical="distributed"/>
    </xf>
    <xf numFmtId="0" fontId="5" fillId="2" borderId="1" xfId="0" applyFont="1" applyFill="1" applyBorder="1" applyAlignment="1">
      <alignment horizontal="center" vertical="distributed"/>
    </xf>
    <xf numFmtId="0" fontId="10" fillId="2" borderId="1" xfId="0" applyFont="1" applyFill="1" applyBorder="1" applyAlignment="1">
      <alignment vertical="distributed"/>
    </xf>
    <xf numFmtId="0" fontId="10" fillId="7" borderId="1" xfId="0" applyFont="1" applyFill="1" applyBorder="1" applyAlignment="1">
      <alignment vertical="center" wrapText="1"/>
    </xf>
    <xf numFmtId="0" fontId="19" fillId="2" borderId="1" xfId="0" applyFont="1" applyFill="1" applyBorder="1" applyAlignment="1">
      <alignment vertical="distributed"/>
    </xf>
    <xf numFmtId="0" fontId="15" fillId="2" borderId="1" xfId="0" applyFont="1" applyFill="1" applyBorder="1" applyAlignment="1">
      <alignment vertical="distributed"/>
    </xf>
    <xf numFmtId="0" fontId="87" fillId="3" borderId="1" xfId="0" applyFont="1" applyFill="1" applyBorder="1" applyAlignment="1">
      <alignment horizontal="center" vertical="center" wrapText="1"/>
    </xf>
    <xf numFmtId="0" fontId="87" fillId="4" borderId="1" xfId="0" applyFont="1" applyFill="1" applyBorder="1" applyAlignment="1">
      <alignment horizontal="center" vertical="center" wrapText="1"/>
    </xf>
    <xf numFmtId="0" fontId="87" fillId="5" borderId="1"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88" fillId="7" borderId="25" xfId="0" applyFont="1" applyFill="1" applyBorder="1" applyAlignment="1">
      <alignment vertical="center" wrapText="1"/>
    </xf>
    <xf numFmtId="41" fontId="88" fillId="2" borderId="1" xfId="6" applyFont="1" applyFill="1" applyBorder="1" applyAlignment="1">
      <alignment vertical="distributed"/>
    </xf>
    <xf numFmtId="0" fontId="87" fillId="3" borderId="0" xfId="0" applyFont="1" applyFill="1" applyBorder="1" applyAlignment="1">
      <alignment horizontal="center" vertical="center" wrapText="1"/>
    </xf>
    <xf numFmtId="0" fontId="88" fillId="7" borderId="20" xfId="0" applyFont="1" applyFill="1" applyBorder="1" applyAlignment="1">
      <alignment vertical="center" wrapText="1"/>
    </xf>
    <xf numFmtId="41" fontId="88" fillId="2" borderId="1" xfId="6" applyFont="1" applyFill="1" applyBorder="1" applyAlignment="1">
      <alignment horizontal="center" vertical="distributed"/>
    </xf>
    <xf numFmtId="3" fontId="1" fillId="0" borderId="25" xfId="0" applyNumberFormat="1" applyFont="1" applyFill="1" applyBorder="1" applyAlignment="1">
      <alignment vertical="center"/>
    </xf>
    <xf numFmtId="17" fontId="6" fillId="48" borderId="20" xfId="0" applyNumberFormat="1" applyFont="1" applyFill="1" applyBorder="1" applyAlignment="1">
      <alignment horizontal="center" vertical="center" wrapText="1"/>
    </xf>
    <xf numFmtId="17" fontId="6" fillId="13" borderId="20" xfId="0" applyNumberFormat="1" applyFont="1" applyFill="1" applyBorder="1" applyAlignment="1">
      <alignment horizontal="center" vertical="center" wrapText="1"/>
    </xf>
    <xf numFmtId="0" fontId="6" fillId="6" borderId="20" xfId="0" applyFont="1" applyFill="1" applyBorder="1" applyAlignment="1">
      <alignment horizontal="center" vertical="center" wrapText="1"/>
    </xf>
    <xf numFmtId="0" fontId="6" fillId="13" borderId="21" xfId="0" applyFont="1" applyFill="1" applyBorder="1" applyAlignment="1">
      <alignment horizontal="center" vertical="center" wrapText="1"/>
    </xf>
    <xf numFmtId="0" fontId="88" fillId="7" borderId="1" xfId="0" applyFont="1" applyFill="1" applyBorder="1" applyAlignment="1">
      <alignment vertical="center" wrapText="1"/>
    </xf>
    <xf numFmtId="3" fontId="1" fillId="0" borderId="20" xfId="0" applyNumberFormat="1" applyFont="1" applyFill="1" applyBorder="1" applyAlignment="1">
      <alignment vertical="center"/>
    </xf>
    <xf numFmtId="17" fontId="92" fillId="48" borderId="1" xfId="0" applyNumberFormat="1" applyFont="1" applyFill="1" applyBorder="1" applyAlignment="1">
      <alignment horizontal="center" vertical="center" wrapText="1"/>
    </xf>
    <xf numFmtId="17" fontId="5" fillId="48" borderId="1" xfId="0" applyNumberFormat="1"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13" borderId="6" xfId="0" applyFont="1" applyFill="1" applyBorder="1" applyAlignment="1">
      <alignment horizontal="center" vertical="center" wrapText="1"/>
    </xf>
    <xf numFmtId="0" fontId="3" fillId="7" borderId="14" xfId="0" applyFont="1" applyFill="1" applyBorder="1" applyAlignment="1">
      <alignment horizontal="center" vertical="center" wrapText="1"/>
    </xf>
    <xf numFmtId="0" fontId="91" fillId="2" borderId="20" xfId="0" applyFont="1" applyFill="1" applyBorder="1" applyAlignment="1">
      <alignment horizontal="center" vertical="center" wrapText="1"/>
    </xf>
    <xf numFmtId="0" fontId="88" fillId="7" borderId="1" xfId="0" applyFont="1" applyFill="1" applyBorder="1" applyAlignment="1">
      <alignment vertical="center"/>
    </xf>
    <xf numFmtId="0" fontId="49" fillId="0" borderId="20" xfId="0" applyFont="1" applyFill="1" applyBorder="1" applyAlignment="1">
      <alignment horizontal="center" vertical="center" wrapText="1"/>
    </xf>
    <xf numFmtId="0" fontId="3" fillId="0" borderId="20" xfId="0" applyFont="1" applyFill="1" applyBorder="1" applyAlignment="1">
      <alignment horizontal="center" vertical="center" wrapText="1"/>
    </xf>
    <xf numFmtId="0" fontId="3" fillId="0" borderId="20" xfId="0" applyFont="1" applyFill="1" applyBorder="1" applyAlignment="1">
      <alignment horizontal="center" vertical="center"/>
    </xf>
    <xf numFmtId="0" fontId="3" fillId="0" borderId="20" xfId="0" applyFont="1" applyFill="1" applyBorder="1" applyAlignment="1">
      <alignment horizontal="center" vertical="distributed"/>
    </xf>
    <xf numFmtId="3" fontId="3" fillId="0" borderId="20" xfId="0" applyNumberFormat="1" applyFont="1" applyFill="1" applyBorder="1" applyAlignment="1">
      <alignment vertical="center"/>
    </xf>
    <xf numFmtId="0" fontId="87" fillId="3" borderId="20" xfId="0" applyFont="1" applyFill="1" applyBorder="1" applyAlignment="1">
      <alignment horizontal="center" vertical="center" wrapText="1"/>
    </xf>
    <xf numFmtId="0" fontId="87" fillId="4" borderId="20" xfId="0" applyFont="1" applyFill="1" applyBorder="1" applyAlignment="1">
      <alignment horizontal="center" vertical="center" wrapText="1"/>
    </xf>
    <xf numFmtId="0" fontId="87" fillId="5" borderId="20" xfId="0" applyFont="1" applyFill="1" applyBorder="1" applyAlignment="1">
      <alignment horizontal="center" vertical="center" wrapText="1"/>
    </xf>
    <xf numFmtId="3" fontId="1" fillId="0" borderId="1" xfId="0" applyNumberFormat="1" applyFont="1" applyFill="1" applyBorder="1" applyAlignment="1">
      <alignment horizontal="center" vertical="center"/>
    </xf>
    <xf numFmtId="0" fontId="93" fillId="3" borderId="1" xfId="0" applyFont="1" applyFill="1" applyBorder="1" applyAlignment="1">
      <alignment horizontal="center" vertical="center" wrapText="1"/>
    </xf>
    <xf numFmtId="0" fontId="93" fillId="4" borderId="1" xfId="0" applyFont="1" applyFill="1" applyBorder="1" applyAlignment="1">
      <alignment horizontal="center" vertical="center" wrapText="1"/>
    </xf>
    <xf numFmtId="9" fontId="93" fillId="5" borderId="1" xfId="0" applyNumberFormat="1" applyFont="1" applyFill="1" applyBorder="1" applyAlignment="1">
      <alignment horizontal="center" vertical="center" wrapText="1"/>
    </xf>
    <xf numFmtId="17" fontId="8" fillId="48" borderId="1" xfId="0" applyNumberFormat="1" applyFont="1" applyFill="1" applyBorder="1" applyAlignment="1">
      <alignment horizontal="center" vertical="center" wrapText="1"/>
    </xf>
    <xf numFmtId="0" fontId="3" fillId="7" borderId="39" xfId="0" applyFont="1" applyFill="1" applyBorder="1" applyAlignment="1">
      <alignment vertical="center"/>
    </xf>
    <xf numFmtId="0" fontId="60" fillId="0" borderId="1" xfId="0" applyFont="1" applyBorder="1" applyAlignment="1">
      <alignment horizontal="left" vertical="center"/>
    </xf>
    <xf numFmtId="0" fontId="1" fillId="0" borderId="1" xfId="0" applyFont="1" applyFill="1" applyBorder="1" applyAlignment="1">
      <alignment vertical="distributed"/>
    </xf>
    <xf numFmtId="10" fontId="87" fillId="4" borderId="1" xfId="0" applyNumberFormat="1" applyFont="1" applyFill="1" applyBorder="1" applyAlignment="1">
      <alignment horizontal="center" vertical="center" wrapText="1"/>
    </xf>
    <xf numFmtId="0" fontId="3" fillId="7" borderId="14" xfId="0" applyFont="1" applyFill="1" applyBorder="1" applyAlignment="1">
      <alignment vertical="center"/>
    </xf>
    <xf numFmtId="0" fontId="60" fillId="0" borderId="1" xfId="0" applyFont="1" applyBorder="1" applyAlignment="1">
      <alignment horizontal="left" vertical="center" wrapText="1"/>
    </xf>
    <xf numFmtId="9" fontId="12" fillId="5" borderId="1" xfId="0" applyNumberFormat="1" applyFont="1" applyFill="1" applyBorder="1" applyAlignment="1">
      <alignment horizontal="center" vertical="center" wrapText="1"/>
    </xf>
    <xf numFmtId="0" fontId="47" fillId="0" borderId="1" xfId="0" applyFont="1" applyFill="1" applyBorder="1" applyAlignment="1">
      <alignment horizontal="center" vertical="center" wrapText="1"/>
    </xf>
    <xf numFmtId="0" fontId="3" fillId="7" borderId="40" xfId="0" applyFont="1" applyFill="1" applyBorder="1" applyAlignment="1">
      <alignment horizontal="center" vertical="center"/>
    </xf>
    <xf numFmtId="0" fontId="8" fillId="0" borderId="1" xfId="0" applyFont="1" applyFill="1" applyBorder="1" applyAlignment="1">
      <alignment horizontal="center" vertical="center" wrapText="1"/>
    </xf>
    <xf numFmtId="0" fontId="3" fillId="7" borderId="1" xfId="0" applyFont="1" applyFill="1" applyBorder="1" applyAlignment="1">
      <alignment horizontal="center" vertical="center" wrapText="1"/>
    </xf>
    <xf numFmtId="0" fontId="47" fillId="0" borderId="1" xfId="0" applyFont="1" applyFill="1" applyBorder="1" applyAlignment="1">
      <alignment vertical="distributed"/>
    </xf>
    <xf numFmtId="3" fontId="47" fillId="0" borderId="1" xfId="0" applyNumberFormat="1" applyFont="1" applyFill="1" applyBorder="1" applyAlignment="1">
      <alignment horizontal="center" vertical="center"/>
    </xf>
    <xf numFmtId="0" fontId="60" fillId="0" borderId="1" xfId="0" applyFont="1" applyBorder="1" applyAlignment="1">
      <alignment horizontal="center" vertical="center" wrapText="1"/>
    </xf>
    <xf numFmtId="9" fontId="1" fillId="0" borderId="1" xfId="0" applyNumberFormat="1" applyFont="1" applyFill="1" applyBorder="1" applyAlignment="1">
      <alignment horizontal="center" vertical="center" wrapText="1"/>
    </xf>
    <xf numFmtId="0" fontId="60" fillId="0" borderId="25" xfId="0" applyFont="1" applyBorder="1" applyAlignment="1">
      <alignment vertical="center" wrapText="1"/>
    </xf>
    <xf numFmtId="0" fontId="94" fillId="3" borderId="1" xfId="0" applyFont="1" applyFill="1" applyBorder="1" applyAlignment="1">
      <alignment horizontal="center" vertical="center" wrapText="1"/>
    </xf>
    <xf numFmtId="0" fontId="94" fillId="4" borderId="1" xfId="0" applyFont="1" applyFill="1" applyBorder="1" applyAlignment="1">
      <alignment horizontal="center" vertical="center" wrapText="1"/>
    </xf>
    <xf numFmtId="0" fontId="94" fillId="5" borderId="1" xfId="0" applyFont="1" applyFill="1" applyBorder="1" applyAlignment="1">
      <alignment horizontal="center" vertical="center" wrapText="1"/>
    </xf>
    <xf numFmtId="0" fontId="60" fillId="0" borderId="20" xfId="0" applyFont="1" applyBorder="1" applyAlignment="1">
      <alignment vertical="center" wrapText="1"/>
    </xf>
    <xf numFmtId="9" fontId="47" fillId="0" borderId="1" xfId="0" applyNumberFormat="1" applyFont="1" applyFill="1" applyBorder="1" applyAlignment="1">
      <alignment horizontal="center" vertical="center" wrapText="1"/>
    </xf>
    <xf numFmtId="0" fontId="94" fillId="2" borderId="1" xfId="0" applyFont="1" applyFill="1" applyBorder="1" applyAlignment="1">
      <alignment horizontal="center" vertical="center" wrapText="1"/>
    </xf>
    <xf numFmtId="9" fontId="8" fillId="2" borderId="1" xfId="0" applyNumberFormat="1" applyFont="1" applyFill="1" applyBorder="1" applyAlignment="1">
      <alignment horizontal="center" vertical="center" wrapText="1"/>
    </xf>
    <xf numFmtId="0" fontId="60" fillId="0" borderId="0" xfId="0" applyFont="1" applyAlignment="1">
      <alignment horizontal="left" vertical="center"/>
    </xf>
    <xf numFmtId="0" fontId="65" fillId="2" borderId="1" xfId="0" applyFont="1" applyFill="1" applyBorder="1" applyAlignment="1">
      <alignment horizontal="center" vertical="center" wrapText="1"/>
    </xf>
    <xf numFmtId="0" fontId="93" fillId="2" borderId="1" xfId="0" applyFont="1" applyFill="1" applyBorder="1" applyAlignment="1">
      <alignment horizontal="center" vertical="center" wrapText="1"/>
    </xf>
    <xf numFmtId="0" fontId="95" fillId="7" borderId="14" xfId="0" applyFont="1" applyFill="1" applyBorder="1" applyAlignment="1">
      <alignment vertical="center"/>
    </xf>
    <xf numFmtId="0" fontId="96" fillId="0" borderId="1" xfId="0" applyFont="1" applyFill="1" applyBorder="1" applyAlignment="1">
      <alignment horizontal="left" vertical="center" wrapText="1"/>
    </xf>
    <xf numFmtId="0" fontId="67" fillId="0" borderId="1" xfId="0" applyFont="1" applyFill="1" applyBorder="1" applyAlignment="1">
      <alignment horizontal="center" vertical="center" wrapText="1"/>
    </xf>
    <xf numFmtId="0" fontId="96" fillId="0" borderId="1" xfId="0" applyFont="1" applyFill="1" applyBorder="1" applyAlignment="1">
      <alignment vertical="center" wrapText="1"/>
    </xf>
    <xf numFmtId="0" fontId="96" fillId="0" borderId="1" xfId="0" applyFont="1" applyFill="1" applyBorder="1" applyAlignment="1">
      <alignment horizontal="center" wrapText="1"/>
    </xf>
    <xf numFmtId="0" fontId="67" fillId="0" borderId="1" xfId="0" applyFont="1" applyFill="1" applyBorder="1" applyAlignment="1">
      <alignment horizontal="center" vertical="center"/>
    </xf>
    <xf numFmtId="0" fontId="67" fillId="0" borderId="1" xfId="0" applyFont="1" applyFill="1" applyBorder="1" applyAlignment="1">
      <alignment horizontal="center" vertical="distributed"/>
    </xf>
    <xf numFmtId="3" fontId="96" fillId="0" borderId="1" xfId="0" applyNumberFormat="1" applyFont="1" applyFill="1" applyBorder="1" applyAlignment="1">
      <alignment horizontal="center" vertical="center" wrapText="1"/>
    </xf>
    <xf numFmtId="0" fontId="96" fillId="2" borderId="1" xfId="0" applyFont="1" applyFill="1" applyBorder="1" applyAlignment="1">
      <alignment horizontal="left" vertical="center" wrapText="1"/>
    </xf>
    <xf numFmtId="0" fontId="96" fillId="2" borderId="1" xfId="0" applyFont="1" applyFill="1" applyBorder="1" applyAlignment="1">
      <alignment vertical="center" wrapText="1"/>
    </xf>
    <xf numFmtId="0" fontId="67" fillId="2" borderId="1" xfId="0" applyFont="1" applyFill="1" applyBorder="1" applyAlignment="1">
      <alignment horizontal="center" vertical="center" wrapText="1"/>
    </xf>
    <xf numFmtId="0" fontId="96" fillId="2" borderId="1" xfId="0" applyFont="1" applyFill="1" applyBorder="1" applyAlignment="1">
      <alignment horizontal="center" vertical="center" wrapText="1"/>
    </xf>
    <xf numFmtId="0" fontId="95" fillId="7" borderId="40" xfId="0" applyFont="1" applyFill="1" applyBorder="1" applyAlignment="1">
      <alignment vertical="center"/>
    </xf>
    <xf numFmtId="0" fontId="96" fillId="2" borderId="1" xfId="0" applyFont="1" applyFill="1" applyBorder="1" applyAlignment="1">
      <alignment horizontal="center" wrapText="1"/>
    </xf>
    <xf numFmtId="3" fontId="96" fillId="2" borderId="1" xfId="0" applyNumberFormat="1" applyFont="1" applyFill="1" applyBorder="1" applyAlignment="1">
      <alignment horizontal="center" vertical="center" wrapText="1"/>
    </xf>
    <xf numFmtId="0" fontId="96" fillId="2" borderId="32" xfId="0" applyFont="1" applyFill="1" applyBorder="1" applyAlignment="1">
      <alignment horizontal="center" vertical="center" wrapText="1"/>
    </xf>
    <xf numFmtId="3" fontId="96" fillId="2" borderId="1" xfId="0" applyNumberFormat="1" applyFont="1" applyFill="1" applyBorder="1" applyAlignment="1">
      <alignment vertical="center" wrapText="1"/>
    </xf>
    <xf numFmtId="3" fontId="1" fillId="2" borderId="1" xfId="0" applyNumberFormat="1" applyFont="1" applyFill="1" applyBorder="1" applyAlignment="1">
      <alignment horizontal="center" vertical="center" wrapText="1"/>
    </xf>
    <xf numFmtId="16" fontId="1" fillId="2" borderId="1" xfId="0" applyNumberFormat="1" applyFont="1" applyFill="1" applyBorder="1" applyAlignment="1">
      <alignment vertical="center" wrapText="1"/>
    </xf>
    <xf numFmtId="174" fontId="1" fillId="2" borderId="1" xfId="0" applyNumberFormat="1" applyFont="1" applyFill="1" applyBorder="1" applyAlignment="1">
      <alignment vertical="center" wrapText="1"/>
    </xf>
    <xf numFmtId="0" fontId="97" fillId="0" borderId="0" xfId="0" applyFont="1"/>
    <xf numFmtId="0" fontId="6" fillId="2" borderId="3" xfId="0" applyFont="1" applyFill="1" applyBorder="1" applyAlignment="1">
      <alignment horizontal="left" vertical="center"/>
    </xf>
    <xf numFmtId="0" fontId="6" fillId="2" borderId="4" xfId="0" applyFont="1" applyFill="1" applyBorder="1" applyAlignment="1">
      <alignment horizontal="left" vertical="center"/>
    </xf>
    <xf numFmtId="0" fontId="6" fillId="2" borderId="4" xfId="0" applyFont="1" applyFill="1" applyBorder="1" applyAlignment="1">
      <alignment horizontal="center" vertical="justify"/>
    </xf>
    <xf numFmtId="0" fontId="6" fillId="2" borderId="4" xfId="0" applyFont="1" applyFill="1" applyBorder="1" applyAlignment="1">
      <alignment horizontal="center" vertical="center"/>
    </xf>
    <xf numFmtId="0" fontId="10" fillId="7" borderId="5" xfId="0" applyFont="1" applyFill="1" applyBorder="1" applyAlignment="1">
      <alignment horizontal="center" vertical="center"/>
    </xf>
    <xf numFmtId="0" fontId="10" fillId="7" borderId="5" xfId="0" applyFont="1" applyFill="1" applyBorder="1" applyAlignment="1">
      <alignment vertical="center" wrapText="1"/>
    </xf>
    <xf numFmtId="0" fontId="10" fillId="8" borderId="1" xfId="0" applyFont="1" applyFill="1" applyBorder="1" applyAlignment="1">
      <alignment horizontal="center" vertical="center"/>
    </xf>
    <xf numFmtId="0" fontId="6" fillId="9" borderId="1" xfId="0" applyFont="1" applyFill="1" applyBorder="1" applyAlignment="1">
      <alignment vertical="center"/>
    </xf>
    <xf numFmtId="0" fontId="6" fillId="9" borderId="1" xfId="0" applyFont="1" applyFill="1" applyBorder="1" applyAlignment="1">
      <alignment horizontal="center" vertical="center"/>
    </xf>
    <xf numFmtId="0" fontId="86" fillId="7" borderId="5" xfId="0" applyFont="1" applyFill="1" applyBorder="1" applyAlignment="1">
      <alignment vertical="center"/>
    </xf>
    <xf numFmtId="0" fontId="86" fillId="7" borderId="1" xfId="0" applyFont="1" applyFill="1" applyBorder="1" applyAlignment="1">
      <alignment vertical="center" wrapText="1"/>
    </xf>
    <xf numFmtId="0" fontId="86" fillId="7" borderId="1" xfId="0" applyFont="1" applyFill="1" applyBorder="1" applyAlignment="1">
      <alignment horizontal="center" vertical="center" wrapText="1"/>
    </xf>
    <xf numFmtId="0" fontId="86" fillId="10" borderId="1" xfId="0" applyFont="1" applyFill="1" applyBorder="1" applyAlignment="1">
      <alignment horizontal="center" vertical="center"/>
    </xf>
    <xf numFmtId="0" fontId="92" fillId="10" borderId="1" xfId="0" applyFont="1" applyFill="1" applyBorder="1" applyAlignment="1">
      <alignment horizontal="center" vertical="center"/>
    </xf>
    <xf numFmtId="0" fontId="92" fillId="8" borderId="1" xfId="0" applyFont="1" applyFill="1" applyBorder="1" applyAlignment="1">
      <alignment horizontal="center" vertical="center"/>
    </xf>
    <xf numFmtId="0" fontId="10" fillId="10" borderId="1" xfId="0" applyFont="1" applyFill="1" applyBorder="1" applyAlignment="1">
      <alignment horizontal="center" vertical="distributed"/>
    </xf>
    <xf numFmtId="0" fontId="6" fillId="10" borderId="1" xfId="0" applyFont="1" applyFill="1" applyBorder="1" applyAlignment="1">
      <alignment horizontal="center" vertical="distributed"/>
    </xf>
    <xf numFmtId="17" fontId="6" fillId="13" borderId="1" xfId="0" applyNumberFormat="1" applyFont="1" applyFill="1" applyBorder="1" applyAlignment="1">
      <alignment horizontal="center" vertical="center" wrapText="1"/>
    </xf>
    <xf numFmtId="0" fontId="6" fillId="7" borderId="1" xfId="0" applyFont="1" applyFill="1" applyBorder="1" applyAlignment="1">
      <alignment horizontal="center" vertical="center" wrapText="1"/>
    </xf>
    <xf numFmtId="0" fontId="86" fillId="10" borderId="1" xfId="0" applyFont="1" applyFill="1" applyBorder="1" applyAlignment="1">
      <alignment vertical="distributed"/>
    </xf>
    <xf numFmtId="0" fontId="98" fillId="2" borderId="1" xfId="0" applyFont="1" applyFill="1" applyBorder="1" applyAlignment="1">
      <alignment vertical="center" wrapText="1"/>
    </xf>
    <xf numFmtId="9" fontId="98" fillId="2" borderId="1" xfId="0" applyNumberFormat="1" applyFont="1" applyFill="1" applyBorder="1" applyAlignment="1">
      <alignment horizontal="center" vertical="center" wrapText="1"/>
    </xf>
    <xf numFmtId="10" fontId="98" fillId="2" borderId="1" xfId="0" applyNumberFormat="1" applyFont="1" applyFill="1" applyBorder="1" applyAlignment="1">
      <alignment horizontal="center" vertical="center" wrapText="1"/>
    </xf>
    <xf numFmtId="0" fontId="98" fillId="2" borderId="1" xfId="0" applyFont="1" applyFill="1" applyBorder="1" applyAlignment="1">
      <alignment wrapText="1"/>
    </xf>
    <xf numFmtId="3" fontId="98" fillId="0" borderId="1" xfId="0" applyNumberFormat="1" applyFont="1" applyFill="1" applyBorder="1" applyAlignment="1">
      <alignment vertical="center" wrapText="1"/>
    </xf>
    <xf numFmtId="0" fontId="98" fillId="2" borderId="1" xfId="0" applyFont="1" applyFill="1" applyBorder="1" applyAlignment="1">
      <alignment horizontal="center" vertical="center" wrapText="1"/>
    </xf>
    <xf numFmtId="0" fontId="98" fillId="0" borderId="1" xfId="0" applyFont="1" applyFill="1" applyBorder="1" applyAlignment="1">
      <alignment vertical="center" wrapText="1"/>
    </xf>
    <xf numFmtId="3" fontId="98" fillId="2" borderId="1" xfId="0" applyNumberFormat="1" applyFont="1" applyFill="1" applyBorder="1" applyAlignment="1">
      <alignment vertical="center" wrapText="1"/>
    </xf>
    <xf numFmtId="9" fontId="98" fillId="2" borderId="1" xfId="0" applyNumberFormat="1" applyFont="1" applyFill="1" applyBorder="1" applyAlignment="1">
      <alignment vertical="center" wrapText="1"/>
    </xf>
    <xf numFmtId="0" fontId="97" fillId="0" borderId="0" xfId="0" applyFont="1" applyFill="1"/>
    <xf numFmtId="9" fontId="98" fillId="0" borderId="1" xfId="0" applyNumberFormat="1" applyFont="1" applyFill="1" applyBorder="1" applyAlignment="1">
      <alignment horizontal="center" vertical="center" wrapText="1"/>
    </xf>
    <xf numFmtId="0" fontId="98" fillId="0" borderId="1" xfId="0" applyFont="1" applyFill="1" applyBorder="1" applyAlignment="1">
      <alignment horizontal="center" vertical="center" wrapText="1"/>
    </xf>
    <xf numFmtId="10" fontId="98" fillId="0" borderId="1" xfId="0" applyNumberFormat="1" applyFont="1" applyFill="1" applyBorder="1" applyAlignment="1">
      <alignment horizontal="center" vertical="center" wrapText="1"/>
    </xf>
    <xf numFmtId="0" fontId="98" fillId="0" borderId="20" xfId="0" applyFont="1" applyFill="1" applyBorder="1" applyAlignment="1">
      <alignment horizontal="center" vertical="center" wrapText="1"/>
    </xf>
    <xf numFmtId="0" fontId="10" fillId="0" borderId="1" xfId="0" applyFont="1" applyBorder="1" applyAlignment="1">
      <alignment horizontal="center" vertical="center"/>
    </xf>
    <xf numFmtId="0" fontId="10" fillId="0" borderId="1" xfId="0" applyFont="1" applyBorder="1" applyAlignment="1">
      <alignment vertical="center"/>
    </xf>
    <xf numFmtId="0" fontId="10" fillId="0" borderId="1" xfId="0" applyFont="1" applyBorder="1" applyAlignment="1">
      <alignment horizontal="left" vertical="center"/>
    </xf>
    <xf numFmtId="0" fontId="10" fillId="0" borderId="0" xfId="0" applyFont="1" applyAlignment="1">
      <alignment horizontal="center" vertical="center"/>
    </xf>
    <xf numFmtId="0" fontId="6" fillId="0" borderId="0" xfId="0" applyFont="1" applyAlignment="1">
      <alignment vertical="center"/>
    </xf>
    <xf numFmtId="0" fontId="10" fillId="0" borderId="0" xfId="0" applyFont="1"/>
    <xf numFmtId="0" fontId="6" fillId="2" borderId="1" xfId="0" applyFont="1" applyFill="1" applyBorder="1" applyAlignment="1">
      <alignment vertical="center"/>
    </xf>
    <xf numFmtId="0" fontId="6" fillId="2" borderId="0" xfId="0" applyFont="1" applyFill="1" applyBorder="1" applyAlignment="1">
      <alignment vertical="center"/>
    </xf>
    <xf numFmtId="0" fontId="6" fillId="0" borderId="0" xfId="0" applyFont="1" applyAlignment="1">
      <alignment horizontal="left" vertical="center"/>
    </xf>
    <xf numFmtId="0" fontId="88" fillId="0" borderId="0" xfId="0" applyFont="1" applyFill="1" applyAlignment="1">
      <alignment vertical="center" wrapText="1"/>
    </xf>
    <xf numFmtId="0" fontId="62" fillId="0" borderId="1" xfId="0" applyFont="1" applyFill="1" applyBorder="1" applyAlignment="1">
      <alignment horizontal="center" vertical="center" wrapText="1"/>
    </xf>
    <xf numFmtId="0" fontId="62" fillId="0" borderId="1" xfId="0" applyFont="1" applyFill="1" applyBorder="1" applyAlignment="1">
      <alignment horizontal="left" vertical="center" wrapText="1"/>
    </xf>
    <xf numFmtId="0" fontId="62" fillId="2" borderId="1" xfId="0" applyFont="1" applyFill="1" applyBorder="1" applyAlignment="1">
      <alignment horizontal="center" vertical="center" wrapText="1"/>
    </xf>
    <xf numFmtId="0" fontId="88" fillId="0"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14" fontId="89" fillId="0" borderId="1" xfId="4" applyNumberFormat="1" applyFont="1" applyFill="1" applyBorder="1" applyAlignment="1">
      <alignment horizontal="center" vertical="center" wrapText="1"/>
    </xf>
    <xf numFmtId="0" fontId="62" fillId="0" borderId="1" xfId="0" applyFont="1" applyBorder="1" applyAlignment="1">
      <alignment horizontal="left" vertical="center" wrapText="1"/>
    </xf>
    <xf numFmtId="3" fontId="89" fillId="0" borderId="19" xfId="4" applyNumberFormat="1" applyFont="1" applyFill="1" applyBorder="1" applyAlignment="1">
      <alignment horizontal="center" vertical="center" wrapText="1"/>
    </xf>
    <xf numFmtId="3" fontId="89" fillId="0" borderId="1" xfId="4" applyNumberFormat="1" applyFont="1" applyFill="1" applyBorder="1" applyAlignment="1">
      <alignment horizontal="center" vertical="center" wrapText="1"/>
    </xf>
    <xf numFmtId="0" fontId="94" fillId="0" borderId="1" xfId="0" applyFont="1" applyFill="1" applyBorder="1" applyAlignment="1">
      <alignment horizontal="center" vertical="center" wrapText="1"/>
    </xf>
    <xf numFmtId="9" fontId="94" fillId="0" borderId="1" xfId="0" applyNumberFormat="1" applyFont="1" applyFill="1" applyBorder="1" applyAlignment="1">
      <alignment horizontal="center" vertical="center" wrapText="1"/>
    </xf>
    <xf numFmtId="9" fontId="94" fillId="0" borderId="19" xfId="0" applyNumberFormat="1" applyFont="1" applyFill="1" applyBorder="1" applyAlignment="1">
      <alignment horizontal="center" vertical="center" wrapText="1"/>
    </xf>
    <xf numFmtId="0" fontId="93" fillId="0" borderId="1" xfId="0" applyFont="1" applyFill="1" applyBorder="1" applyAlignment="1">
      <alignment vertical="center" wrapText="1"/>
    </xf>
    <xf numFmtId="0" fontId="93" fillId="0" borderId="1" xfId="0" applyFont="1" applyFill="1" applyBorder="1" applyAlignment="1">
      <alignment horizontal="center" vertical="center" wrapText="1"/>
    </xf>
    <xf numFmtId="9" fontId="94" fillId="0" borderId="25" xfId="0" applyNumberFormat="1" applyFont="1" applyFill="1" applyBorder="1" applyAlignment="1">
      <alignment horizontal="center" vertical="center" wrapText="1"/>
    </xf>
    <xf numFmtId="0" fontId="93" fillId="0" borderId="52" xfId="0" applyFont="1" applyFill="1" applyBorder="1" applyAlignment="1">
      <alignment horizontal="center" vertical="center" wrapText="1"/>
    </xf>
    <xf numFmtId="0" fontId="62" fillId="0" borderId="25" xfId="0" applyFont="1" applyFill="1" applyBorder="1" applyAlignment="1">
      <alignment horizontal="center" vertical="center" wrapText="1"/>
    </xf>
    <xf numFmtId="0" fontId="62" fillId="0" borderId="25" xfId="0" applyFont="1" applyFill="1" applyBorder="1" applyAlignment="1">
      <alignment horizontal="left" vertical="center" wrapText="1"/>
    </xf>
    <xf numFmtId="0" fontId="62" fillId="0" borderId="52" xfId="0" applyFont="1" applyFill="1" applyBorder="1" applyAlignment="1">
      <alignment horizontal="center" vertical="center" wrapText="1"/>
    </xf>
    <xf numFmtId="0" fontId="88" fillId="0" borderId="25" xfId="0" applyFont="1" applyFill="1" applyBorder="1" applyAlignment="1">
      <alignment horizontal="center" vertical="center" wrapText="1"/>
    </xf>
    <xf numFmtId="0" fontId="8" fillId="2" borderId="25" xfId="0" applyFont="1" applyFill="1" applyBorder="1" applyAlignment="1">
      <alignment horizontal="center" vertical="center" wrapText="1"/>
    </xf>
    <xf numFmtId="0" fontId="62" fillId="2" borderId="25" xfId="0" applyFont="1" applyFill="1" applyBorder="1" applyAlignment="1">
      <alignment horizontal="center" vertical="center" wrapText="1"/>
    </xf>
    <xf numFmtId="3" fontId="89" fillId="0" borderId="25" xfId="4" applyNumberFormat="1" applyFont="1" applyFill="1" applyBorder="1" applyAlignment="1">
      <alignment horizontal="center" vertical="center" wrapText="1"/>
    </xf>
    <xf numFmtId="0" fontId="94" fillId="0" borderId="25" xfId="0" applyFont="1" applyFill="1" applyBorder="1" applyAlignment="1">
      <alignment horizontal="center" vertical="center" wrapText="1"/>
    </xf>
    <xf numFmtId="0" fontId="93" fillId="0" borderId="25" xfId="0" applyFont="1" applyFill="1" applyBorder="1" applyAlignment="1">
      <alignment vertical="center" wrapText="1"/>
    </xf>
    <xf numFmtId="0" fontId="93" fillId="0" borderId="25" xfId="0" applyFont="1" applyFill="1" applyBorder="1" applyAlignment="1">
      <alignment horizontal="center" vertical="center" wrapText="1"/>
    </xf>
    <xf numFmtId="14" fontId="89" fillId="0" borderId="25" xfId="4" applyNumberFormat="1" applyFont="1" applyFill="1" applyBorder="1" applyAlignment="1">
      <alignment horizontal="center" vertical="center" wrapText="1"/>
    </xf>
    <xf numFmtId="0" fontId="88" fillId="0" borderId="53" xfId="0" applyFont="1" applyFill="1" applyBorder="1" applyAlignment="1">
      <alignment vertical="center" wrapText="1"/>
    </xf>
    <xf numFmtId="0" fontId="62" fillId="2" borderId="53" xfId="0" applyFont="1" applyFill="1" applyBorder="1" applyAlignment="1">
      <alignment horizontal="center" vertical="center" wrapText="1"/>
    </xf>
    <xf numFmtId="0" fontId="8" fillId="2" borderId="53" xfId="0" applyFont="1" applyFill="1" applyBorder="1" applyAlignment="1">
      <alignment horizontal="center" vertical="center" wrapText="1"/>
    </xf>
    <xf numFmtId="0" fontId="62" fillId="0" borderId="53" xfId="0" applyFont="1" applyFill="1" applyBorder="1" applyAlignment="1">
      <alignment horizontal="center" vertical="center" wrapText="1"/>
    </xf>
    <xf numFmtId="14" fontId="89" fillId="0" borderId="53" xfId="4" applyNumberFormat="1" applyFont="1" applyFill="1" applyBorder="1" applyAlignment="1">
      <alignment horizontal="center" vertical="center" wrapText="1"/>
    </xf>
    <xf numFmtId="0" fontId="94" fillId="0" borderId="53" xfId="0" applyFont="1" applyFill="1" applyBorder="1" applyAlignment="1">
      <alignment horizontal="center" vertical="center" wrapText="1"/>
    </xf>
    <xf numFmtId="9" fontId="94" fillId="0" borderId="32" xfId="0" applyNumberFormat="1" applyFont="1" applyFill="1" applyBorder="1" applyAlignment="1">
      <alignment horizontal="center" vertical="center" wrapText="1"/>
    </xf>
    <xf numFmtId="0" fontId="93" fillId="0" borderId="53" xfId="0" applyFont="1" applyFill="1" applyBorder="1" applyAlignment="1">
      <alignment vertical="center" wrapText="1"/>
    </xf>
    <xf numFmtId="0" fontId="93" fillId="0" borderId="53" xfId="0" applyFont="1" applyFill="1" applyBorder="1" applyAlignment="1">
      <alignment horizontal="center" vertical="center" wrapText="1"/>
    </xf>
    <xf numFmtId="9" fontId="94" fillId="0" borderId="53" xfId="0" applyNumberFormat="1" applyFont="1" applyFill="1" applyBorder="1" applyAlignment="1">
      <alignment horizontal="center" vertical="center" wrapText="1"/>
    </xf>
    <xf numFmtId="3" fontId="89" fillId="0" borderId="53" xfId="4" applyNumberFormat="1" applyFont="1" applyFill="1" applyBorder="1" applyAlignment="1">
      <alignment horizontal="center" vertical="center" wrapText="1"/>
    </xf>
    <xf numFmtId="0" fontId="62" fillId="0" borderId="19" xfId="0" applyFont="1" applyFill="1" applyBorder="1" applyAlignment="1">
      <alignment horizontal="center" vertical="center" wrapText="1"/>
    </xf>
    <xf numFmtId="0" fontId="88" fillId="0" borderId="19" xfId="0" applyFont="1" applyFill="1" applyBorder="1" applyAlignment="1">
      <alignment vertical="center" wrapText="1"/>
    </xf>
    <xf numFmtId="0" fontId="62" fillId="2" borderId="19" xfId="0" applyFont="1" applyFill="1" applyBorder="1" applyAlignment="1">
      <alignment horizontal="center" vertical="center" wrapText="1"/>
    </xf>
    <xf numFmtId="3" fontId="88" fillId="0" borderId="19" xfId="0" applyNumberFormat="1" applyFont="1" applyFill="1" applyBorder="1" applyAlignment="1">
      <alignment horizontal="center" vertical="center" wrapText="1"/>
    </xf>
    <xf numFmtId="0" fontId="8" fillId="2" borderId="19" xfId="0" applyFont="1" applyFill="1" applyBorder="1" applyAlignment="1">
      <alignment horizontal="center" vertical="center" wrapText="1"/>
    </xf>
    <xf numFmtId="14" fontId="89" fillId="0" borderId="19" xfId="4" applyNumberFormat="1" applyFont="1" applyFill="1" applyBorder="1" applyAlignment="1">
      <alignment horizontal="center" vertical="center" wrapText="1"/>
    </xf>
    <xf numFmtId="0" fontId="94" fillId="0" borderId="19" xfId="0" applyFont="1" applyFill="1" applyBorder="1" applyAlignment="1">
      <alignment horizontal="center" vertical="center" wrapText="1"/>
    </xf>
    <xf numFmtId="3" fontId="89" fillId="0" borderId="19" xfId="4" applyNumberFormat="1" applyFont="1" applyFill="1" applyBorder="1" applyAlignment="1">
      <alignment horizontal="left" vertical="center" wrapText="1"/>
    </xf>
    <xf numFmtId="0" fontId="93" fillId="0" borderId="19" xfId="0" applyFont="1" applyFill="1" applyBorder="1" applyAlignment="1">
      <alignment horizontal="center" vertical="center" wrapText="1"/>
    </xf>
    <xf numFmtId="0" fontId="88" fillId="0" borderId="1" xfId="0" applyFont="1" applyFill="1" applyBorder="1" applyAlignment="1">
      <alignment vertical="center" wrapText="1"/>
    </xf>
    <xf numFmtId="3" fontId="88" fillId="0" borderId="1" xfId="0" applyNumberFormat="1" applyFont="1" applyFill="1" applyBorder="1" applyAlignment="1">
      <alignment horizontal="center" vertical="center" wrapText="1"/>
    </xf>
    <xf numFmtId="0" fontId="88" fillId="0" borderId="0" xfId="0" applyFont="1" applyFill="1"/>
    <xf numFmtId="3" fontId="89" fillId="0" borderId="1" xfId="4" applyNumberFormat="1" applyFont="1" applyFill="1" applyBorder="1" applyAlignment="1">
      <alignment vertical="center" wrapText="1"/>
    </xf>
    <xf numFmtId="14" fontId="89" fillId="0" borderId="52" xfId="4" applyNumberFormat="1" applyFont="1" applyFill="1" applyBorder="1" applyAlignment="1">
      <alignment horizontal="center" vertical="center" wrapText="1"/>
    </xf>
    <xf numFmtId="3" fontId="89" fillId="0" borderId="25" xfId="4" applyNumberFormat="1" applyFont="1" applyFill="1" applyBorder="1" applyAlignment="1">
      <alignment horizontal="left" vertical="center" wrapText="1"/>
    </xf>
    <xf numFmtId="3" fontId="88" fillId="2" borderId="53" xfId="0" applyNumberFormat="1" applyFont="1" applyFill="1" applyBorder="1" applyAlignment="1">
      <alignment horizontal="center" vertical="center" wrapText="1"/>
    </xf>
    <xf numFmtId="0" fontId="62" fillId="0" borderId="2" xfId="0" applyFont="1" applyFill="1" applyBorder="1" applyAlignment="1">
      <alignment horizontal="center" vertical="center" wrapText="1"/>
    </xf>
    <xf numFmtId="3" fontId="88" fillId="0" borderId="53" xfId="0" applyNumberFormat="1" applyFont="1" applyFill="1" applyBorder="1" applyAlignment="1">
      <alignment horizontal="center" vertical="center" wrapText="1"/>
    </xf>
    <xf numFmtId="0" fontId="88" fillId="0" borderId="1" xfId="0" applyFont="1" applyFill="1" applyBorder="1" applyAlignment="1">
      <alignment horizontal="left" vertical="center" wrapText="1"/>
    </xf>
    <xf numFmtId="3" fontId="89" fillId="0" borderId="1" xfId="4" applyNumberFormat="1" applyFont="1" applyFill="1" applyBorder="1" applyAlignment="1">
      <alignment horizontal="left" vertical="center" wrapText="1"/>
    </xf>
    <xf numFmtId="3" fontId="88" fillId="0" borderId="1" xfId="4" applyNumberFormat="1" applyFont="1" applyFill="1" applyBorder="1" applyAlignment="1">
      <alignment horizontal="center" vertical="center" wrapText="1"/>
    </xf>
    <xf numFmtId="0" fontId="62" fillId="0" borderId="2" xfId="0" applyFont="1" applyFill="1" applyBorder="1" applyAlignment="1">
      <alignment horizontal="left" vertical="center" wrapText="1"/>
    </xf>
    <xf numFmtId="0" fontId="88" fillId="0" borderId="2" xfId="0" applyFont="1" applyFill="1" applyBorder="1" applyAlignment="1">
      <alignment horizontal="center" vertical="center" wrapText="1"/>
    </xf>
    <xf numFmtId="0" fontId="8" fillId="2" borderId="2" xfId="0" applyFont="1" applyFill="1" applyBorder="1" applyAlignment="1">
      <alignment horizontal="center" vertical="center" wrapText="1"/>
    </xf>
    <xf numFmtId="14" fontId="89" fillId="0" borderId="2" xfId="4" applyNumberFormat="1" applyFont="1" applyFill="1" applyBorder="1" applyAlignment="1">
      <alignment horizontal="center" vertical="center" wrapText="1"/>
    </xf>
    <xf numFmtId="0" fontId="94" fillId="0" borderId="2" xfId="0" applyFont="1" applyFill="1" applyBorder="1" applyAlignment="1">
      <alignment horizontal="center" vertical="center" wrapText="1"/>
    </xf>
    <xf numFmtId="0" fontId="93" fillId="0" borderId="2" xfId="0" applyFont="1" applyFill="1" applyBorder="1" applyAlignment="1">
      <alignment horizontal="center" vertical="center" wrapText="1"/>
    </xf>
    <xf numFmtId="0" fontId="89" fillId="0" borderId="54" xfId="0" applyFont="1" applyFill="1" applyBorder="1" applyAlignment="1">
      <alignment horizontal="center" vertical="center" wrapText="1"/>
    </xf>
    <xf numFmtId="0" fontId="62" fillId="0" borderId="52" xfId="0" applyFont="1" applyFill="1" applyBorder="1" applyAlignment="1">
      <alignment horizontal="left" vertical="center" wrapText="1"/>
    </xf>
    <xf numFmtId="0" fontId="88" fillId="0" borderId="52" xfId="0" applyFont="1" applyFill="1" applyBorder="1" applyAlignment="1">
      <alignment horizontal="center" vertical="center" wrapText="1"/>
    </xf>
    <xf numFmtId="0" fontId="8" fillId="2" borderId="52" xfId="0" applyFont="1" applyFill="1" applyBorder="1" applyAlignment="1">
      <alignment horizontal="center" vertical="center" wrapText="1"/>
    </xf>
    <xf numFmtId="0" fontId="94" fillId="0" borderId="52" xfId="0" applyFont="1" applyFill="1" applyBorder="1" applyAlignment="1">
      <alignment horizontal="center" vertical="center" wrapText="1"/>
    </xf>
    <xf numFmtId="9" fontId="94" fillId="0" borderId="52" xfId="0" applyNumberFormat="1" applyFont="1" applyFill="1" applyBorder="1" applyAlignment="1">
      <alignment horizontal="center" vertical="center" wrapText="1"/>
    </xf>
    <xf numFmtId="0" fontId="62" fillId="0" borderId="56" xfId="0" applyFont="1" applyFill="1" applyBorder="1" applyAlignment="1">
      <alignment horizontal="center" vertical="center" wrapText="1"/>
    </xf>
    <xf numFmtId="14" fontId="89" fillId="0" borderId="55" xfId="4" applyNumberFormat="1" applyFont="1" applyFill="1" applyBorder="1" applyAlignment="1">
      <alignment horizontal="center" vertical="center" wrapText="1"/>
    </xf>
    <xf numFmtId="3" fontId="89" fillId="0" borderId="52" xfId="4" applyNumberFormat="1" applyFont="1" applyFill="1" applyBorder="1" applyAlignment="1">
      <alignment horizontal="center" vertical="center" wrapText="1"/>
    </xf>
    <xf numFmtId="3" fontId="89" fillId="0" borderId="52" xfId="4" applyNumberFormat="1" applyFont="1" applyFill="1" applyBorder="1" applyAlignment="1">
      <alignment horizontal="left" vertical="center" wrapText="1"/>
    </xf>
    <xf numFmtId="14" fontId="88" fillId="0" borderId="52" xfId="4" applyNumberFormat="1" applyFont="1" applyFill="1" applyBorder="1" applyAlignment="1">
      <alignment horizontal="center" vertical="center" wrapText="1"/>
    </xf>
    <xf numFmtId="0" fontId="88" fillId="0" borderId="53" xfId="0" applyFont="1" applyFill="1" applyBorder="1" applyAlignment="1">
      <alignment horizontal="center" vertical="center" wrapText="1"/>
    </xf>
    <xf numFmtId="0" fontId="88" fillId="0" borderId="53" xfId="0" applyFont="1" applyFill="1" applyBorder="1" applyAlignment="1">
      <alignment horizontal="left" vertical="center" wrapText="1"/>
    </xf>
    <xf numFmtId="0" fontId="8" fillId="0" borderId="56" xfId="0" applyFont="1" applyFill="1" applyBorder="1" applyAlignment="1">
      <alignment horizontal="center" vertical="center" wrapText="1"/>
    </xf>
    <xf numFmtId="0" fontId="8" fillId="0" borderId="52" xfId="0" applyFont="1" applyFill="1" applyBorder="1" applyAlignment="1">
      <alignment horizontal="left" vertical="center" wrapText="1"/>
    </xf>
    <xf numFmtId="0" fontId="8" fillId="0" borderId="52" xfId="0" applyFont="1" applyFill="1" applyBorder="1" applyAlignment="1">
      <alignment horizontal="center" vertical="center" wrapText="1"/>
    </xf>
    <xf numFmtId="0" fontId="8" fillId="0" borderId="55" xfId="0" applyFont="1" applyFill="1" applyBorder="1" applyAlignment="1">
      <alignment horizontal="center" vertical="center" wrapText="1"/>
    </xf>
    <xf numFmtId="0" fontId="8" fillId="0" borderId="56" xfId="0" applyFont="1" applyFill="1" applyBorder="1" applyAlignment="1">
      <alignment vertical="center" wrapText="1"/>
    </xf>
    <xf numFmtId="14" fontId="88" fillId="0" borderId="55" xfId="4" applyNumberFormat="1" applyFont="1" applyFill="1" applyBorder="1" applyAlignment="1">
      <alignment horizontal="center" vertical="center" wrapText="1"/>
    </xf>
    <xf numFmtId="0" fontId="88" fillId="0" borderId="0" xfId="0" applyFont="1"/>
    <xf numFmtId="0" fontId="88" fillId="0" borderId="0" xfId="0" applyFont="1" applyFill="1" applyBorder="1" applyAlignment="1">
      <alignment vertical="center"/>
    </xf>
    <xf numFmtId="0" fontId="88" fillId="0" borderId="0" xfId="0" applyFont="1" applyFill="1" applyBorder="1" applyAlignment="1">
      <alignment horizontal="center" vertical="center"/>
    </xf>
    <xf numFmtId="0" fontId="8" fillId="2" borderId="0" xfId="0" applyFont="1" applyFill="1" applyBorder="1" applyAlignment="1">
      <alignment vertical="center"/>
    </xf>
    <xf numFmtId="0" fontId="8" fillId="2" borderId="0" xfId="0" applyFont="1" applyFill="1" applyBorder="1" applyAlignment="1">
      <alignment horizontal="center" vertical="center"/>
    </xf>
    <xf numFmtId="0" fontId="62" fillId="0" borderId="25" xfId="0" applyFont="1" applyBorder="1" applyAlignment="1">
      <alignment horizontal="left" vertical="center" wrapText="1"/>
    </xf>
    <xf numFmtId="0" fontId="88" fillId="0" borderId="8" xfId="0" applyFont="1" applyFill="1" applyBorder="1" applyAlignment="1">
      <alignment horizontal="center" vertical="center"/>
    </xf>
    <xf numFmtId="0" fontId="88" fillId="0" borderId="1" xfId="0" applyFont="1" applyFill="1" applyBorder="1" applyAlignment="1">
      <alignment horizontal="center" vertical="center"/>
    </xf>
    <xf numFmtId="0" fontId="8" fillId="2" borderId="1" xfId="0" applyFont="1" applyFill="1" applyBorder="1" applyAlignment="1">
      <alignment vertical="center"/>
    </xf>
    <xf numFmtId="9" fontId="8" fillId="2" borderId="1" xfId="0" applyNumberFormat="1" applyFont="1" applyFill="1" applyBorder="1" applyAlignment="1">
      <alignment horizontal="center" vertical="center"/>
    </xf>
    <xf numFmtId="0" fontId="8" fillId="2" borderId="1" xfId="0" applyFont="1" applyFill="1" applyBorder="1" applyAlignment="1">
      <alignment horizontal="center" vertical="center"/>
    </xf>
    <xf numFmtId="0" fontId="88" fillId="0" borderId="20" xfId="0" applyFont="1" applyFill="1" applyBorder="1" applyAlignment="1">
      <alignment horizontal="center" vertical="center" wrapText="1"/>
    </xf>
    <xf numFmtId="0" fontId="88" fillId="0" borderId="20" xfId="0" applyFont="1" applyFill="1" applyBorder="1" applyAlignment="1">
      <alignment horizontal="left" vertical="center" wrapText="1"/>
    </xf>
    <xf numFmtId="0" fontId="62" fillId="0" borderId="58" xfId="0" applyFont="1" applyFill="1" applyBorder="1" applyAlignment="1">
      <alignment horizontal="center" vertical="center" wrapText="1"/>
    </xf>
    <xf numFmtId="0" fontId="88" fillId="0" borderId="20" xfId="0" applyFont="1" applyFill="1" applyBorder="1" applyAlignment="1">
      <alignment horizontal="center" vertical="center"/>
    </xf>
    <xf numFmtId="14" fontId="89" fillId="0" borderId="20" xfId="4" applyNumberFormat="1" applyFont="1" applyFill="1" applyBorder="1" applyAlignment="1">
      <alignment horizontal="center" vertical="center" wrapText="1"/>
    </xf>
    <xf numFmtId="14" fontId="89" fillId="0" borderId="15" xfId="4" applyNumberFormat="1" applyFont="1" applyFill="1" applyBorder="1" applyAlignment="1">
      <alignment horizontal="center" vertical="center" wrapText="1"/>
    </xf>
    <xf numFmtId="0" fontId="88" fillId="0" borderId="1" xfId="0" applyFont="1" applyBorder="1" applyAlignment="1">
      <alignment horizontal="center" vertical="center" wrapText="1"/>
    </xf>
    <xf numFmtId="0" fontId="88" fillId="0" borderId="1" xfId="0" applyFont="1" applyBorder="1" applyAlignment="1">
      <alignment horizontal="left" vertical="center" wrapText="1"/>
    </xf>
    <xf numFmtId="176" fontId="88" fillId="0" borderId="1" xfId="0" applyNumberFormat="1" applyFont="1" applyFill="1" applyBorder="1" applyAlignment="1">
      <alignment horizontal="center" vertical="center" wrapText="1"/>
    </xf>
    <xf numFmtId="176" fontId="88" fillId="0" borderId="1" xfId="0" applyNumberFormat="1" applyFont="1" applyFill="1" applyBorder="1" applyAlignment="1">
      <alignment horizontal="left" vertical="center" wrapText="1"/>
    </xf>
    <xf numFmtId="0" fontId="88" fillId="0" borderId="0" xfId="0" applyFont="1" applyFill="1" applyBorder="1" applyAlignment="1">
      <alignment horizontal="center" vertical="center" wrapText="1"/>
    </xf>
    <xf numFmtId="176" fontId="88" fillId="0" borderId="0" xfId="0" applyNumberFormat="1" applyFont="1" applyFill="1" applyBorder="1" applyAlignment="1">
      <alignment horizontal="center" vertical="center"/>
    </xf>
    <xf numFmtId="0" fontId="8" fillId="2" borderId="24" xfId="0" applyFont="1" applyFill="1" applyBorder="1" applyAlignment="1">
      <alignment vertical="center"/>
    </xf>
    <xf numFmtId="0" fontId="8" fillId="2" borderId="39" xfId="0" applyFont="1" applyFill="1" applyBorder="1" applyAlignment="1">
      <alignment vertical="center"/>
    </xf>
    <xf numFmtId="0" fontId="88" fillId="0" borderId="0" xfId="0" applyFont="1" applyBorder="1" applyAlignment="1">
      <alignment horizontal="center" vertical="center"/>
    </xf>
    <xf numFmtId="0" fontId="8" fillId="2" borderId="14" xfId="0" applyFont="1" applyFill="1" applyBorder="1" applyAlignment="1">
      <alignment vertical="center"/>
    </xf>
    <xf numFmtId="0" fontId="62" fillId="0" borderId="0" xfId="0" applyFont="1" applyBorder="1" applyAlignment="1">
      <alignment horizontal="center" vertical="center"/>
    </xf>
    <xf numFmtId="0" fontId="8" fillId="0" borderId="0" xfId="0" applyFont="1" applyBorder="1" applyAlignment="1">
      <alignment horizontal="left" vertical="center" wrapText="1"/>
    </xf>
    <xf numFmtId="0" fontId="8" fillId="0" borderId="0" xfId="0" applyFont="1" applyBorder="1" applyAlignment="1">
      <alignment horizontal="center" vertical="center"/>
    </xf>
    <xf numFmtId="0" fontId="88" fillId="0" borderId="0" xfId="0" applyFont="1" applyBorder="1"/>
    <xf numFmtId="176" fontId="88" fillId="0" borderId="0" xfId="0" applyNumberFormat="1" applyFont="1"/>
    <xf numFmtId="0" fontId="88" fillId="0" borderId="1" xfId="0" applyFont="1" applyBorder="1" applyAlignment="1">
      <alignment horizontal="center" vertical="center"/>
    </xf>
    <xf numFmtId="0" fontId="88" fillId="0" borderId="1" xfId="0" applyFont="1" applyBorder="1" applyAlignment="1">
      <alignment vertical="center"/>
    </xf>
    <xf numFmtId="0" fontId="88" fillId="0" borderId="50" xfId="0" applyFont="1" applyBorder="1" applyAlignment="1">
      <alignment horizontal="center"/>
    </xf>
    <xf numFmtId="176" fontId="88" fillId="0" borderId="6" xfId="0" applyNumberFormat="1" applyFont="1" applyBorder="1" applyAlignment="1"/>
    <xf numFmtId="0" fontId="88" fillId="0" borderId="8" xfId="0" applyFont="1" applyBorder="1" applyAlignment="1"/>
    <xf numFmtId="0" fontId="88" fillId="0" borderId="59" xfId="0" applyFont="1" applyBorder="1" applyAlignment="1">
      <alignment horizontal="center"/>
    </xf>
    <xf numFmtId="0" fontId="8" fillId="2" borderId="19" xfId="0" applyFont="1" applyFill="1" applyBorder="1" applyAlignment="1">
      <alignment horizontal="center" vertical="center"/>
    </xf>
    <xf numFmtId="0" fontId="88" fillId="0" borderId="7" xfId="0" applyFont="1" applyBorder="1" applyAlignment="1">
      <alignment horizontal="center"/>
    </xf>
    <xf numFmtId="0" fontId="88" fillId="0" borderId="0" xfId="0" applyFont="1" applyBorder="1" applyAlignment="1">
      <alignment horizontal="center"/>
    </xf>
    <xf numFmtId="0" fontId="88" fillId="0" borderId="30" xfId="0" applyFont="1" applyBorder="1" applyAlignment="1">
      <alignment horizontal="center" vertical="center"/>
    </xf>
    <xf numFmtId="0" fontId="88" fillId="0" borderId="11" xfId="0" applyFont="1" applyBorder="1" applyAlignment="1">
      <alignment horizontal="center"/>
    </xf>
    <xf numFmtId="176" fontId="88" fillId="0" borderId="1" xfId="0" applyNumberFormat="1" applyFont="1" applyBorder="1" applyAlignment="1"/>
    <xf numFmtId="0" fontId="88" fillId="0" borderId="16" xfId="0" applyFont="1" applyBorder="1" applyAlignment="1">
      <alignment horizontal="center"/>
    </xf>
    <xf numFmtId="0" fontId="8" fillId="2" borderId="2" xfId="0" applyFont="1" applyFill="1" applyBorder="1" applyAlignment="1">
      <alignment horizontal="center" vertical="center"/>
    </xf>
    <xf numFmtId="0" fontId="9" fillId="0" borderId="0" xfId="0" applyFont="1"/>
    <xf numFmtId="0" fontId="14" fillId="0" borderId="0" xfId="0" applyFont="1"/>
    <xf numFmtId="0" fontId="9" fillId="49" borderId="1" xfId="0" applyFont="1" applyFill="1" applyBorder="1" applyAlignment="1">
      <alignment wrapText="1"/>
    </xf>
    <xf numFmtId="0" fontId="0" fillId="0" borderId="0" xfId="0" applyAlignment="1">
      <alignment wrapText="1"/>
    </xf>
    <xf numFmtId="0" fontId="9" fillId="49" borderId="1" xfId="0" applyFont="1" applyFill="1" applyBorder="1" applyAlignment="1">
      <alignment horizontal="center" vertical="center" wrapText="1"/>
    </xf>
    <xf numFmtId="0" fontId="9" fillId="0" borderId="1" xfId="0" applyFont="1" applyBorder="1" applyAlignment="1">
      <alignment wrapText="1"/>
    </xf>
    <xf numFmtId="9" fontId="9" fillId="0" borderId="1" xfId="0" applyNumberFormat="1" applyFont="1" applyBorder="1" applyAlignment="1">
      <alignment horizontal="center" vertical="center"/>
    </xf>
    <xf numFmtId="3" fontId="101" fillId="2" borderId="1" xfId="0" applyNumberFormat="1" applyFont="1" applyFill="1" applyBorder="1" applyAlignment="1">
      <alignment horizontal="center" vertical="center"/>
    </xf>
    <xf numFmtId="0" fontId="9" fillId="0" borderId="1" xfId="0" applyFont="1" applyBorder="1" applyAlignment="1">
      <alignment horizontal="center" vertical="center" wrapText="1"/>
    </xf>
    <xf numFmtId="14" fontId="9" fillId="0" borderId="1" xfId="0" applyNumberFormat="1" applyFont="1" applyBorder="1" applyAlignment="1">
      <alignment vertical="center"/>
    </xf>
    <xf numFmtId="14" fontId="9" fillId="2" borderId="1" xfId="0" applyNumberFormat="1" applyFont="1" applyFill="1" applyBorder="1" applyAlignment="1">
      <alignment horizontal="center" vertical="center"/>
    </xf>
    <xf numFmtId="3" fontId="9" fillId="2" borderId="1" xfId="0" applyNumberFormat="1" applyFont="1" applyFill="1" applyBorder="1" applyAlignment="1">
      <alignment horizontal="center" vertical="center"/>
    </xf>
    <xf numFmtId="0" fontId="9" fillId="2" borderId="1" xfId="0" applyFont="1" applyFill="1" applyBorder="1" applyAlignment="1">
      <alignment horizontal="center" vertical="center"/>
    </xf>
    <xf numFmtId="0" fontId="9" fillId="0" borderId="1" xfId="0" applyFont="1" applyBorder="1" applyAlignment="1"/>
    <xf numFmtId="0" fontId="0" fillId="0" borderId="1" xfId="0" applyBorder="1" applyAlignment="1">
      <alignment wrapText="1"/>
    </xf>
    <xf numFmtId="0" fontId="9" fillId="0" borderId="1" xfId="0" applyFont="1" applyBorder="1" applyAlignment="1">
      <alignment horizontal="center" vertical="center"/>
    </xf>
    <xf numFmtId="0" fontId="9" fillId="0" borderId="1" xfId="0" applyFont="1" applyBorder="1" applyAlignment="1">
      <alignment vertical="center" wrapText="1"/>
    </xf>
    <xf numFmtId="0" fontId="0" fillId="0" borderId="1" xfId="0" applyBorder="1" applyAlignment="1">
      <alignment vertical="center" wrapText="1"/>
    </xf>
    <xf numFmtId="174" fontId="9" fillId="2" borderId="1" xfId="0" applyNumberFormat="1" applyFont="1" applyFill="1" applyBorder="1" applyAlignment="1">
      <alignment horizontal="center" vertical="center"/>
    </xf>
    <xf numFmtId="0" fontId="9" fillId="2" borderId="1" xfId="0" applyFont="1" applyFill="1" applyBorder="1" applyAlignment="1">
      <alignment horizontal="center"/>
    </xf>
    <xf numFmtId="0" fontId="101" fillId="2" borderId="1" xfId="0" applyFont="1" applyFill="1" applyBorder="1" applyAlignment="1">
      <alignment horizontal="center" vertical="center"/>
    </xf>
    <xf numFmtId="0" fontId="9" fillId="2" borderId="1" xfId="0" applyFont="1" applyFill="1" applyBorder="1" applyAlignment="1">
      <alignment horizontal="center" vertical="center" wrapText="1"/>
    </xf>
    <xf numFmtId="0" fontId="102" fillId="0" borderId="0" xfId="0" applyFont="1"/>
    <xf numFmtId="0" fontId="9" fillId="2" borderId="0" xfId="0" applyFont="1" applyFill="1"/>
    <xf numFmtId="0" fontId="9" fillId="0" borderId="0" xfId="0" applyFont="1" applyAlignment="1"/>
    <xf numFmtId="0" fontId="13" fillId="0" borderId="18" xfId="0" applyFont="1" applyBorder="1" applyAlignment="1">
      <alignment vertical="center"/>
    </xf>
    <xf numFmtId="0" fontId="13" fillId="0" borderId="19" xfId="0" applyFont="1" applyBorder="1" applyAlignment="1">
      <alignment vertical="center"/>
    </xf>
    <xf numFmtId="0" fontId="22" fillId="0" borderId="49" xfId="0" applyFont="1" applyBorder="1" applyAlignment="1">
      <alignment vertical="center"/>
    </xf>
    <xf numFmtId="0" fontId="22" fillId="0" borderId="50" xfId="0" applyFont="1" applyBorder="1" applyAlignment="1">
      <alignment vertical="center"/>
    </xf>
    <xf numFmtId="43" fontId="22" fillId="0" borderId="50" xfId="5" applyFont="1" applyBorder="1" applyAlignment="1">
      <alignment vertical="center"/>
    </xf>
    <xf numFmtId="0" fontId="22" fillId="0" borderId="51" xfId="0" applyFont="1" applyBorder="1" applyAlignment="1">
      <alignment vertical="center"/>
    </xf>
    <xf numFmtId="0" fontId="13" fillId="0" borderId="5" xfId="0" applyFont="1" applyBorder="1" applyAlignment="1">
      <alignment vertical="center"/>
    </xf>
    <xf numFmtId="0" fontId="13" fillId="0" borderId="1" xfId="0" applyFont="1" applyBorder="1" applyAlignment="1">
      <alignment vertical="center"/>
    </xf>
    <xf numFmtId="0" fontId="22" fillId="0" borderId="6" xfId="0" applyFont="1" applyBorder="1" applyAlignment="1">
      <alignment vertical="center"/>
    </xf>
    <xf numFmtId="0" fontId="22" fillId="0" borderId="7" xfId="0" applyFont="1" applyBorder="1" applyAlignment="1">
      <alignment vertical="center"/>
    </xf>
    <xf numFmtId="43" fontId="22" fillId="0" borderId="7" xfId="5" applyFont="1" applyBorder="1" applyAlignment="1">
      <alignment vertical="center"/>
    </xf>
    <xf numFmtId="0" fontId="22" fillId="0" borderId="8" xfId="0" applyFont="1" applyBorder="1" applyAlignment="1">
      <alignment vertical="center"/>
    </xf>
    <xf numFmtId="0" fontId="103" fillId="7" borderId="1" xfId="0" applyFont="1" applyFill="1" applyBorder="1" applyAlignment="1">
      <alignment vertical="center" wrapText="1"/>
    </xf>
    <xf numFmtId="43" fontId="14" fillId="8" borderId="1" xfId="5" applyFont="1" applyFill="1" applyBorder="1" applyAlignment="1">
      <alignment horizontal="center" vertical="center"/>
    </xf>
    <xf numFmtId="0" fontId="5" fillId="7" borderId="1" xfId="0" applyFont="1" applyFill="1" applyBorder="1" applyAlignment="1">
      <alignment vertical="center" wrapText="1"/>
    </xf>
    <xf numFmtId="0" fontId="104" fillId="3" borderId="1" xfId="0" applyFont="1" applyFill="1" applyBorder="1" applyAlignment="1">
      <alignment horizontal="center" vertical="center" wrapText="1"/>
    </xf>
    <xf numFmtId="0" fontId="104" fillId="4" borderId="1" xfId="0" applyFont="1" applyFill="1" applyBorder="1" applyAlignment="1">
      <alignment horizontal="center" vertical="center" wrapText="1"/>
    </xf>
    <xf numFmtId="0" fontId="104" fillId="5" borderId="1" xfId="0" applyFont="1" applyFill="1" applyBorder="1" applyAlignment="1">
      <alignment horizontal="center" vertical="center" wrapText="1"/>
    </xf>
    <xf numFmtId="0" fontId="106" fillId="2" borderId="1" xfId="0" applyFont="1" applyFill="1" applyBorder="1" applyAlignment="1">
      <alignment horizontal="left" vertical="center" wrapText="1"/>
    </xf>
    <xf numFmtId="0" fontId="106" fillId="2" borderId="1" xfId="0" applyFont="1" applyFill="1" applyBorder="1" applyAlignment="1">
      <alignment vertical="center" wrapText="1"/>
    </xf>
    <xf numFmtId="0" fontId="106" fillId="2" borderId="1" xfId="0" applyFont="1" applyFill="1" applyBorder="1" applyAlignment="1">
      <alignment horizontal="center" vertical="center"/>
    </xf>
    <xf numFmtId="0" fontId="106" fillId="2" borderId="1" xfId="0" applyFont="1" applyFill="1" applyBorder="1" applyAlignment="1">
      <alignment horizontal="center" vertical="center" wrapText="1"/>
    </xf>
    <xf numFmtId="14" fontId="106" fillId="2" borderId="1" xfId="0" applyNumberFormat="1" applyFont="1" applyFill="1" applyBorder="1" applyAlignment="1">
      <alignment horizontal="center" vertical="center" wrapText="1"/>
    </xf>
    <xf numFmtId="177" fontId="105" fillId="2" borderId="1" xfId="0" applyNumberFormat="1" applyFont="1" applyFill="1" applyBorder="1" applyAlignment="1">
      <alignment vertical="center" wrapText="1"/>
    </xf>
    <xf numFmtId="0" fontId="105" fillId="2" borderId="1" xfId="0" applyFont="1" applyFill="1" applyBorder="1" applyAlignment="1">
      <alignment horizontal="center" vertical="center" wrapText="1"/>
    </xf>
    <xf numFmtId="43" fontId="64" fillId="2" borderId="1" xfId="5" applyFont="1" applyFill="1" applyBorder="1" applyAlignment="1">
      <alignment vertical="center" wrapText="1"/>
    </xf>
    <xf numFmtId="0" fontId="64" fillId="2" borderId="1" xfId="0" applyFont="1" applyFill="1" applyBorder="1" applyAlignment="1">
      <alignment vertical="center" wrapText="1"/>
    </xf>
    <xf numFmtId="0" fontId="106" fillId="2" borderId="1" xfId="0" applyFont="1" applyFill="1" applyBorder="1" applyAlignment="1">
      <alignment horizontal="justify" vertical="center" wrapText="1"/>
    </xf>
    <xf numFmtId="0" fontId="0" fillId="2" borderId="0" xfId="0" applyFill="1"/>
    <xf numFmtId="0" fontId="105" fillId="2" borderId="1" xfId="0" applyFont="1" applyFill="1" applyBorder="1" applyAlignment="1">
      <alignment vertical="center" wrapText="1"/>
    </xf>
    <xf numFmtId="0" fontId="106" fillId="2" borderId="20" xfId="0" applyFont="1" applyFill="1" applyBorder="1" applyAlignment="1">
      <alignment horizontal="left" vertical="center" wrapText="1"/>
    </xf>
    <xf numFmtId="0" fontId="106" fillId="2" borderId="20" xfId="0" applyFont="1" applyFill="1" applyBorder="1" applyAlignment="1">
      <alignment vertical="center" wrapText="1"/>
    </xf>
    <xf numFmtId="0" fontId="48" fillId="2" borderId="61" xfId="0" applyNumberFormat="1" applyFont="1" applyFill="1" applyBorder="1" applyAlignment="1">
      <alignment horizontal="center" vertical="center" wrapText="1"/>
    </xf>
    <xf numFmtId="0" fontId="64" fillId="2" borderId="1" xfId="0" applyFont="1" applyFill="1" applyBorder="1" applyAlignment="1">
      <alignment horizontal="center" vertical="center" wrapText="1"/>
    </xf>
    <xf numFmtId="0" fontId="107" fillId="2" borderId="1" xfId="0" applyFont="1" applyFill="1" applyBorder="1" applyAlignment="1">
      <alignment horizontal="justify" vertical="center" wrapText="1"/>
    </xf>
    <xf numFmtId="0" fontId="105" fillId="2" borderId="20" xfId="0" applyFont="1" applyFill="1" applyBorder="1" applyAlignment="1">
      <alignment horizontal="left" vertical="center" wrapText="1"/>
    </xf>
    <xf numFmtId="0" fontId="105" fillId="2" borderId="20" xfId="0" applyFont="1" applyFill="1" applyBorder="1" applyAlignment="1">
      <alignment vertical="center" wrapText="1"/>
    </xf>
    <xf numFmtId="0" fontId="108" fillId="2" borderId="61" xfId="0" applyNumberFormat="1" applyFont="1" applyFill="1" applyBorder="1" applyAlignment="1">
      <alignment horizontal="center" vertical="center" wrapText="1"/>
    </xf>
    <xf numFmtId="0" fontId="105" fillId="2" borderId="1" xfId="0" applyFont="1" applyFill="1" applyBorder="1" applyAlignment="1">
      <alignment horizontal="center" vertical="center"/>
    </xf>
    <xf numFmtId="14" fontId="105" fillId="2" borderId="1" xfId="0" applyNumberFormat="1" applyFont="1" applyFill="1" applyBorder="1" applyAlignment="1">
      <alignment horizontal="center" vertical="center" wrapText="1"/>
    </xf>
    <xf numFmtId="0" fontId="109" fillId="2" borderId="1" xfId="0" applyNumberFormat="1" applyFont="1" applyFill="1" applyBorder="1" applyAlignment="1">
      <alignment horizontal="center" vertical="center" wrapText="1"/>
    </xf>
    <xf numFmtId="43" fontId="11" fillId="2" borderId="1" xfId="5" applyFont="1" applyFill="1" applyBorder="1" applyAlignment="1">
      <alignment vertical="center" wrapText="1"/>
    </xf>
    <xf numFmtId="0" fontId="110" fillId="2" borderId="1" xfId="0" applyFont="1" applyFill="1" applyBorder="1" applyAlignment="1">
      <alignment vertical="center" wrapText="1"/>
    </xf>
    <xf numFmtId="0" fontId="110" fillId="2" borderId="1" xfId="0" applyFont="1" applyFill="1" applyBorder="1" applyAlignment="1">
      <alignment horizontal="center" vertical="center" wrapText="1"/>
    </xf>
    <xf numFmtId="0" fontId="109" fillId="2" borderId="62" xfId="0" applyNumberFormat="1" applyFont="1" applyFill="1" applyBorder="1" applyAlignment="1">
      <alignment horizontal="center" vertical="center" wrapText="1"/>
    </xf>
    <xf numFmtId="0" fontId="109" fillId="2" borderId="63" xfId="0" applyNumberFormat="1" applyFont="1" applyFill="1" applyBorder="1" applyAlignment="1">
      <alignment horizontal="center" vertical="center" wrapText="1"/>
    </xf>
    <xf numFmtId="0" fontId="111" fillId="2" borderId="1" xfId="0" applyFont="1" applyFill="1" applyBorder="1" applyAlignment="1">
      <alignment horizontal="center" vertical="center" wrapText="1"/>
    </xf>
    <xf numFmtId="0" fontId="11" fillId="0" borderId="0" xfId="0" applyFont="1" applyAlignment="1">
      <alignment horizontal="center" vertical="center"/>
    </xf>
    <xf numFmtId="43" fontId="3" fillId="2" borderId="1" xfId="5" applyFont="1" applyFill="1" applyBorder="1" applyAlignment="1">
      <alignment vertical="center" wrapText="1"/>
    </xf>
    <xf numFmtId="0" fontId="58" fillId="2" borderId="1" xfId="0" applyFont="1" applyFill="1" applyBorder="1" applyAlignment="1">
      <alignment horizontal="center" vertical="justify"/>
    </xf>
    <xf numFmtId="0" fontId="112" fillId="0" borderId="0" xfId="0" applyFont="1"/>
    <xf numFmtId="0" fontId="112" fillId="0" borderId="0" xfId="0" applyFont="1" applyFill="1"/>
    <xf numFmtId="0" fontId="101" fillId="7" borderId="64" xfId="0" applyFont="1" applyFill="1" applyBorder="1" applyAlignment="1">
      <alignment horizontal="left" vertical="center"/>
    </xf>
    <xf numFmtId="0" fontId="113" fillId="0" borderId="24" xfId="0" applyFont="1" applyBorder="1" applyAlignment="1">
      <alignment horizontal="center" vertical="center"/>
    </xf>
    <xf numFmtId="0" fontId="101" fillId="0" borderId="24" xfId="0" applyFont="1" applyBorder="1" applyAlignment="1">
      <alignment horizontal="left" vertical="center" wrapText="1"/>
    </xf>
    <xf numFmtId="0" fontId="101" fillId="0" borderId="0" xfId="0" applyFont="1" applyBorder="1" applyAlignment="1">
      <alignment horizontal="center" vertical="center"/>
    </xf>
    <xf numFmtId="176" fontId="101" fillId="0" borderId="0" xfId="0" applyNumberFormat="1" applyFont="1" applyBorder="1" applyAlignment="1">
      <alignment horizontal="center" vertical="center"/>
    </xf>
    <xf numFmtId="0" fontId="101" fillId="0" borderId="24" xfId="0" applyFont="1" applyBorder="1" applyAlignment="1">
      <alignment horizontal="center" vertical="center"/>
    </xf>
    <xf numFmtId="0" fontId="58" fillId="2" borderId="0" xfId="0" applyFont="1" applyFill="1" applyBorder="1" applyAlignment="1">
      <alignment horizontal="center" vertical="center"/>
    </xf>
    <xf numFmtId="0" fontId="101" fillId="52" borderId="16" xfId="0" applyFont="1" applyFill="1" applyBorder="1" applyAlignment="1">
      <alignment horizontal="center" vertical="center"/>
    </xf>
    <xf numFmtId="0" fontId="58" fillId="53" borderId="11" xfId="0" applyFont="1" applyFill="1" applyBorder="1" applyAlignment="1">
      <alignment horizontal="center" vertical="center"/>
    </xf>
    <xf numFmtId="0" fontId="16" fillId="50" borderId="68" xfId="0" applyFont="1" applyFill="1" applyBorder="1" applyAlignment="1">
      <alignment vertical="center"/>
    </xf>
    <xf numFmtId="0" fontId="16" fillId="50" borderId="53" xfId="0" applyFont="1" applyFill="1" applyBorder="1" applyAlignment="1">
      <alignment vertical="center" wrapText="1"/>
    </xf>
    <xf numFmtId="0" fontId="16" fillId="50" borderId="53" xfId="0" applyFont="1" applyFill="1" applyBorder="1" applyAlignment="1">
      <alignment horizontal="center" vertical="center" wrapText="1"/>
    </xf>
    <xf numFmtId="0" fontId="16" fillId="51" borderId="60" xfId="0" applyFont="1" applyFill="1" applyBorder="1" applyAlignment="1">
      <alignment horizontal="center" vertical="center"/>
    </xf>
    <xf numFmtId="176" fontId="18" fillId="31" borderId="60" xfId="0" applyNumberFormat="1" applyFont="1" applyFill="1" applyBorder="1" applyAlignment="1">
      <alignment horizontal="center" vertical="center"/>
    </xf>
    <xf numFmtId="0" fontId="18" fillId="31" borderId="60" xfId="0" applyFont="1" applyFill="1" applyBorder="1" applyAlignment="1">
      <alignment horizontal="center" vertical="center"/>
    </xf>
    <xf numFmtId="0" fontId="18" fillId="52" borderId="60" xfId="0" applyFont="1" applyFill="1" applyBorder="1" applyAlignment="1">
      <alignment horizontal="center" vertical="center"/>
    </xf>
    <xf numFmtId="0" fontId="16" fillId="53" borderId="60" xfId="0" applyFont="1" applyFill="1" applyBorder="1" applyAlignment="1">
      <alignment horizontal="center" vertical="center"/>
    </xf>
    <xf numFmtId="0" fontId="16" fillId="53" borderId="13" xfId="0" applyFont="1" applyFill="1" applyBorder="1" applyAlignment="1">
      <alignment horizontal="center" vertical="center"/>
    </xf>
    <xf numFmtId="0" fontId="57" fillId="32" borderId="1" xfId="0" applyFont="1" applyFill="1" applyBorder="1" applyAlignment="1">
      <alignment horizontal="center" vertical="center"/>
    </xf>
    <xf numFmtId="0" fontId="57" fillId="54" borderId="1" xfId="0" applyFont="1" applyFill="1" applyBorder="1" applyAlignment="1">
      <alignment horizontal="center" vertical="center" wrapText="1"/>
    </xf>
    <xf numFmtId="0" fontId="101" fillId="0" borderId="0" xfId="0" applyFont="1" applyFill="1" applyAlignment="1">
      <alignment vertical="center"/>
    </xf>
    <xf numFmtId="0" fontId="101" fillId="0" borderId="0" xfId="0" applyFont="1" applyAlignment="1">
      <alignment vertical="center"/>
    </xf>
    <xf numFmtId="0" fontId="101" fillId="0" borderId="0" xfId="0" applyFont="1" applyFill="1" applyAlignment="1">
      <alignment horizontal="center" vertical="center" wrapText="1"/>
    </xf>
    <xf numFmtId="0" fontId="101" fillId="51" borderId="0" xfId="0" applyFont="1" applyFill="1" applyAlignment="1">
      <alignment horizontal="center" vertical="center" wrapText="1"/>
    </xf>
    <xf numFmtId="0" fontId="104" fillId="53" borderId="1" xfId="0" applyFont="1" applyFill="1" applyBorder="1" applyAlignment="1">
      <alignment horizontal="center" vertical="center" wrapText="1"/>
    </xf>
    <xf numFmtId="0" fontId="57" fillId="32" borderId="1" xfId="0" applyFont="1" applyFill="1" applyBorder="1" applyAlignment="1">
      <alignment horizontal="center" vertical="center" wrapText="1"/>
    </xf>
    <xf numFmtId="0" fontId="112" fillId="0" borderId="0" xfId="0" applyFont="1" applyFill="1" applyAlignment="1">
      <alignment horizontal="center" vertical="center" wrapText="1"/>
    </xf>
    <xf numFmtId="0" fontId="112" fillId="51" borderId="0" xfId="0" applyFont="1" applyFill="1" applyAlignment="1">
      <alignment horizontal="center" vertical="center" wrapText="1"/>
    </xf>
    <xf numFmtId="0" fontId="116" fillId="2" borderId="1" xfId="0" applyFont="1" applyFill="1" applyBorder="1" applyAlignment="1">
      <alignment horizontal="center" vertical="center" wrapText="1"/>
    </xf>
    <xf numFmtId="9" fontId="114" fillId="0" borderId="1" xfId="0" applyNumberFormat="1" applyFont="1" applyBorder="1" applyAlignment="1">
      <alignment horizontal="center" vertical="center"/>
    </xf>
    <xf numFmtId="0" fontId="114" fillId="0" borderId="1" xfId="0" applyFont="1" applyBorder="1" applyAlignment="1">
      <alignment horizontal="center" vertical="center"/>
    </xf>
    <xf numFmtId="178" fontId="90" fillId="2" borderId="1" xfId="4" applyNumberFormat="1" applyFont="1" applyFill="1" applyBorder="1" applyAlignment="1">
      <alignment horizontal="center" vertical="center" wrapText="1"/>
    </xf>
    <xf numFmtId="167" fontId="90" fillId="2" borderId="1" xfId="4" applyNumberFormat="1" applyFont="1" applyFill="1" applyBorder="1" applyAlignment="1">
      <alignment horizontal="center" vertical="center" wrapText="1"/>
    </xf>
    <xf numFmtId="176" fontId="90" fillId="0" borderId="1" xfId="4" applyNumberFormat="1" applyFont="1" applyFill="1" applyBorder="1" applyAlignment="1">
      <alignment horizontal="center" vertical="center" wrapText="1"/>
    </xf>
    <xf numFmtId="3" fontId="90" fillId="0" borderId="1" xfId="4" applyNumberFormat="1" applyFont="1" applyFill="1" applyBorder="1" applyAlignment="1">
      <alignment horizontal="center" vertical="center" wrapText="1"/>
    </xf>
    <xf numFmtId="9" fontId="117" fillId="2" borderId="1" xfId="0" applyNumberFormat="1" applyFont="1" applyFill="1" applyBorder="1" applyAlignment="1">
      <alignment horizontal="center" vertical="center" wrapText="1"/>
    </xf>
    <xf numFmtId="14" fontId="104" fillId="2" borderId="1" xfId="0" applyNumberFormat="1" applyFont="1" applyFill="1" applyBorder="1" applyAlignment="1">
      <alignment horizontal="center" vertical="center" wrapText="1"/>
    </xf>
    <xf numFmtId="0" fontId="104" fillId="0" borderId="1" xfId="0" applyFont="1" applyFill="1" applyBorder="1" applyAlignment="1">
      <alignment horizontal="center" vertical="center" wrapText="1"/>
    </xf>
    <xf numFmtId="9" fontId="117" fillId="0" borderId="1" xfId="1" applyFont="1" applyFill="1" applyBorder="1" applyAlignment="1">
      <alignment horizontal="center" vertical="center" wrapText="1"/>
    </xf>
    <xf numFmtId="0" fontId="112" fillId="0" borderId="0" xfId="0" applyFont="1" applyFill="1" applyAlignment="1">
      <alignment vertical="center" wrapText="1"/>
    </xf>
    <xf numFmtId="0" fontId="116" fillId="2" borderId="1" xfId="0" applyFont="1" applyFill="1" applyBorder="1" applyAlignment="1">
      <alignment vertical="justify" wrapText="1"/>
    </xf>
    <xf numFmtId="0" fontId="116" fillId="0" borderId="20" xfId="0" applyFont="1" applyFill="1" applyBorder="1" applyAlignment="1">
      <alignment horizontal="center" vertical="center" wrapText="1"/>
    </xf>
    <xf numFmtId="3" fontId="90" fillId="2" borderId="1" xfId="4" applyNumberFormat="1" applyFont="1" applyFill="1" applyBorder="1" applyAlignment="1">
      <alignment horizontal="center" vertical="center" wrapText="1"/>
    </xf>
    <xf numFmtId="0" fontId="116" fillId="0" borderId="1" xfId="0" applyFont="1" applyFill="1" applyBorder="1" applyAlignment="1">
      <alignment horizontal="center" vertical="center" wrapText="1"/>
    </xf>
    <xf numFmtId="0" fontId="116" fillId="0" borderId="0" xfId="0" applyFont="1" applyAlignment="1">
      <alignment vertical="center"/>
    </xf>
    <xf numFmtId="0" fontId="114" fillId="0" borderId="20" xfId="0" applyFont="1" applyBorder="1" applyAlignment="1">
      <alignment horizontal="center" vertical="center"/>
    </xf>
    <xf numFmtId="0" fontId="118" fillId="0" borderId="20" xfId="0" applyFont="1" applyFill="1" applyBorder="1" applyAlignment="1">
      <alignment horizontal="center" vertical="center" wrapText="1"/>
    </xf>
    <xf numFmtId="0" fontId="116" fillId="2" borderId="22" xfId="0" applyFont="1" applyFill="1" applyBorder="1" applyAlignment="1">
      <alignment horizontal="center" vertical="center" wrapText="1"/>
    </xf>
    <xf numFmtId="0" fontId="116" fillId="2" borderId="20" xfId="0" applyFont="1" applyFill="1" applyBorder="1" applyAlignment="1">
      <alignment horizontal="center" vertical="center" wrapText="1"/>
    </xf>
    <xf numFmtId="0" fontId="116" fillId="0" borderId="20" xfId="0" applyFont="1" applyBorder="1" applyAlignment="1">
      <alignment horizontal="center" vertical="center"/>
    </xf>
    <xf numFmtId="0" fontId="116" fillId="0" borderId="1" xfId="0" applyFont="1" applyFill="1" applyBorder="1" applyAlignment="1">
      <alignment vertical="center" wrapText="1"/>
    </xf>
    <xf numFmtId="49" fontId="116" fillId="2" borderId="20" xfId="0" applyNumberFormat="1" applyFont="1" applyFill="1" applyBorder="1" applyAlignment="1">
      <alignment horizontal="center" vertical="center" wrapText="1"/>
    </xf>
    <xf numFmtId="2" fontId="116" fillId="2" borderId="20" xfId="0" applyNumberFormat="1" applyFont="1" applyFill="1" applyBorder="1" applyAlignment="1">
      <alignment horizontal="center" vertical="center" wrapText="1"/>
    </xf>
    <xf numFmtId="49" fontId="116" fillId="0" borderId="26" xfId="0" applyNumberFormat="1" applyFont="1" applyFill="1" applyBorder="1" applyAlignment="1">
      <alignment horizontal="center" vertical="center" wrapText="1"/>
    </xf>
    <xf numFmtId="0" fontId="57" fillId="0" borderId="1" xfId="0" applyFont="1" applyFill="1" applyBorder="1" applyAlignment="1">
      <alignment horizontal="center" vertical="center" wrapText="1"/>
    </xf>
    <xf numFmtId="0" fontId="116" fillId="0" borderId="0" xfId="0" applyFont="1" applyFill="1" applyAlignment="1">
      <alignment vertical="center" wrapText="1"/>
    </xf>
    <xf numFmtId="176" fontId="112" fillId="0" borderId="0" xfId="0" applyNumberFormat="1" applyFont="1" applyFill="1" applyBorder="1" applyAlignment="1">
      <alignment horizontal="center" vertical="center"/>
    </xf>
    <xf numFmtId="0" fontId="112" fillId="0" borderId="0" xfId="0" applyFont="1" applyFill="1" applyBorder="1" applyAlignment="1">
      <alignment horizontal="center" vertical="center"/>
    </xf>
    <xf numFmtId="0" fontId="118" fillId="2" borderId="0" xfId="0" applyFont="1" applyFill="1" applyBorder="1" applyAlignment="1">
      <alignment vertical="center"/>
    </xf>
    <xf numFmtId="0" fontId="112" fillId="0" borderId="0" xfId="0" applyFont="1" applyAlignment="1">
      <alignment horizontal="center" vertical="center"/>
    </xf>
    <xf numFmtId="0" fontId="118" fillId="0" borderId="0" xfId="0" applyFont="1" applyAlignment="1">
      <alignment horizontal="left" vertical="center" wrapText="1"/>
    </xf>
    <xf numFmtId="0" fontId="118" fillId="0" borderId="0" xfId="0" applyFont="1" applyAlignment="1">
      <alignment vertical="center"/>
    </xf>
    <xf numFmtId="0" fontId="118" fillId="0" borderId="0" xfId="0" applyFont="1" applyAlignment="1">
      <alignment horizontal="center" vertical="center"/>
    </xf>
    <xf numFmtId="176" fontId="112" fillId="0" borderId="0" xfId="0" applyNumberFormat="1" applyFont="1"/>
    <xf numFmtId="0" fontId="112" fillId="0" borderId="18" xfId="0" applyFont="1" applyBorder="1" applyAlignment="1">
      <alignment horizontal="center" vertical="center"/>
    </xf>
    <xf numFmtId="0" fontId="112" fillId="0" borderId="1" xfId="0" applyFont="1" applyBorder="1" applyAlignment="1">
      <alignment vertical="center"/>
    </xf>
    <xf numFmtId="176" fontId="112" fillId="0" borderId="6" xfId="0" applyNumberFormat="1" applyFont="1" applyBorder="1" applyAlignment="1"/>
    <xf numFmtId="0" fontId="112" fillId="0" borderId="8" xfId="0" applyFont="1" applyBorder="1" applyAlignment="1"/>
    <xf numFmtId="0" fontId="112" fillId="0" borderId="59" xfId="0" applyFont="1" applyBorder="1" applyAlignment="1">
      <alignment horizontal="center"/>
    </xf>
    <xf numFmtId="0" fontId="118" fillId="2" borderId="19" xfId="0" applyFont="1" applyFill="1" applyBorder="1" applyAlignment="1">
      <alignment horizontal="center" vertical="center"/>
    </xf>
    <xf numFmtId="0" fontId="112" fillId="0" borderId="5" xfId="0" applyFont="1" applyBorder="1" applyAlignment="1">
      <alignment horizontal="center" vertical="center"/>
    </xf>
    <xf numFmtId="0" fontId="112" fillId="0" borderId="0" xfId="0" applyFont="1" applyBorder="1" applyAlignment="1">
      <alignment horizontal="center"/>
    </xf>
    <xf numFmtId="0" fontId="118" fillId="2" borderId="1" xfId="0" applyFont="1" applyFill="1" applyBorder="1" applyAlignment="1">
      <alignment horizontal="center" vertical="center"/>
    </xf>
    <xf numFmtId="0" fontId="112" fillId="0" borderId="30" xfId="0" applyFont="1" applyBorder="1" applyAlignment="1">
      <alignment horizontal="center" vertical="center"/>
    </xf>
    <xf numFmtId="0" fontId="112" fillId="0" borderId="16" xfId="0" applyFont="1" applyBorder="1" applyAlignment="1">
      <alignment horizontal="center"/>
    </xf>
    <xf numFmtId="0" fontId="118" fillId="2" borderId="2" xfId="0" applyFont="1" applyFill="1" applyBorder="1" applyAlignment="1">
      <alignment horizontal="center" vertical="center"/>
    </xf>
    <xf numFmtId="17" fontId="3" fillId="2" borderId="1" xfId="0" applyNumberFormat="1" applyFont="1" applyFill="1" applyBorder="1" applyAlignment="1">
      <alignment vertical="center" wrapText="1"/>
    </xf>
    <xf numFmtId="179" fontId="3" fillId="2" borderId="1" xfId="0" applyNumberFormat="1" applyFont="1" applyFill="1" applyBorder="1" applyAlignment="1">
      <alignment horizontal="center" vertical="center" wrapText="1"/>
    </xf>
    <xf numFmtId="0" fontId="9" fillId="0" borderId="20" xfId="0" applyFont="1" applyBorder="1" applyAlignment="1"/>
    <xf numFmtId="0" fontId="0" fillId="0" borderId="20" xfId="0" applyFont="1" applyBorder="1" applyAlignment="1"/>
    <xf numFmtId="0" fontId="0" fillId="0" borderId="1" xfId="0" applyFont="1" applyBorder="1" applyAlignment="1"/>
    <xf numFmtId="0" fontId="13" fillId="0" borderId="24" xfId="0" applyFont="1" applyBorder="1" applyAlignment="1">
      <alignment horizontal="center" vertical="center"/>
    </xf>
    <xf numFmtId="0" fontId="13" fillId="0" borderId="22" xfId="0" applyFont="1" applyBorder="1" applyAlignment="1">
      <alignment horizontal="center" vertical="center"/>
    </xf>
    <xf numFmtId="0" fontId="20" fillId="7" borderId="64" xfId="0" applyFont="1" applyFill="1" applyBorder="1" applyAlignment="1">
      <alignment horizontal="center" vertical="center"/>
    </xf>
    <xf numFmtId="0" fontId="20" fillId="7" borderId="0" xfId="0" applyFont="1" applyFill="1" applyBorder="1" applyAlignment="1">
      <alignment horizontal="center" vertical="center"/>
    </xf>
    <xf numFmtId="0" fontId="20" fillId="0" borderId="0" xfId="0" applyFont="1" applyBorder="1" applyAlignment="1">
      <alignment horizontal="center" vertical="center"/>
    </xf>
    <xf numFmtId="0" fontId="20" fillId="2" borderId="0" xfId="0" applyFont="1" applyFill="1" applyBorder="1" applyAlignment="1">
      <alignment horizontal="center" vertical="center"/>
    </xf>
    <xf numFmtId="0" fontId="3" fillId="2" borderId="0" xfId="0" applyFont="1" applyFill="1" applyBorder="1" applyAlignment="1">
      <alignment horizontal="center" vertical="center"/>
    </xf>
    <xf numFmtId="0" fontId="13" fillId="57" borderId="69" xfId="0" applyFont="1" applyFill="1" applyBorder="1" applyAlignment="1">
      <alignment vertical="center" wrapText="1"/>
    </xf>
    <xf numFmtId="0" fontId="13" fillId="57" borderId="70" xfId="0" applyFont="1" applyFill="1" applyBorder="1" applyAlignment="1">
      <alignment vertical="center" wrapText="1"/>
    </xf>
    <xf numFmtId="0" fontId="14" fillId="57" borderId="70" xfId="0" applyFont="1" applyFill="1" applyBorder="1" applyAlignment="1">
      <alignment vertical="center" wrapText="1"/>
    </xf>
    <xf numFmtId="0" fontId="14" fillId="58" borderId="52" xfId="0" applyFont="1" applyFill="1" applyBorder="1" applyAlignment="1">
      <alignment horizontal="center" vertical="center"/>
    </xf>
    <xf numFmtId="0" fontId="16" fillId="57" borderId="68" xfId="0" applyFont="1" applyFill="1" applyBorder="1" applyAlignment="1">
      <alignment vertical="center"/>
    </xf>
    <xf numFmtId="0" fontId="16" fillId="57" borderId="57" xfId="0" applyFont="1" applyFill="1" applyBorder="1" applyAlignment="1">
      <alignment vertical="center"/>
    </xf>
    <xf numFmtId="0" fontId="16" fillId="57" borderId="53" xfId="0" applyFont="1" applyFill="1" applyBorder="1" applyAlignment="1">
      <alignment vertical="center" wrapText="1"/>
    </xf>
    <xf numFmtId="0" fontId="16" fillId="57" borderId="53" xfId="0" applyFont="1" applyFill="1" applyBorder="1" applyAlignment="1">
      <alignment horizontal="center" vertical="center" wrapText="1"/>
    </xf>
    <xf numFmtId="0" fontId="16" fillId="15" borderId="60" xfId="0" applyFont="1" applyFill="1" applyBorder="1" applyAlignment="1">
      <alignment horizontal="center" vertical="center"/>
    </xf>
    <xf numFmtId="0" fontId="16" fillId="58" borderId="60" xfId="0" applyFont="1" applyFill="1" applyBorder="1" applyAlignment="1">
      <alignment horizontal="center" vertical="center"/>
    </xf>
    <xf numFmtId="0" fontId="57" fillId="29" borderId="60" xfId="0" applyFont="1" applyFill="1" applyBorder="1" applyAlignment="1">
      <alignment horizontal="center" vertical="center"/>
    </xf>
    <xf numFmtId="0" fontId="57" fillId="59" borderId="50" xfId="0" applyFont="1" applyFill="1" applyBorder="1" applyAlignment="1">
      <alignment horizontal="center" vertical="center" wrapText="1"/>
    </xf>
    <xf numFmtId="0" fontId="116" fillId="57" borderId="1" xfId="0" applyFont="1" applyFill="1" applyBorder="1" applyAlignment="1">
      <alignment horizontal="center" vertical="center" wrapText="1"/>
    </xf>
    <xf numFmtId="0" fontId="57" fillId="29"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167" fontId="120" fillId="2" borderId="52" xfId="4" applyNumberFormat="1" applyFont="1" applyFill="1" applyBorder="1" applyAlignment="1">
      <alignment horizontal="center" vertical="center" wrapText="1"/>
    </xf>
    <xf numFmtId="37" fontId="120" fillId="2" borderId="1" xfId="4" applyNumberFormat="1" applyFont="1" applyFill="1" applyBorder="1" applyAlignment="1">
      <alignment horizontal="center" vertical="center" wrapText="1"/>
    </xf>
    <xf numFmtId="14" fontId="12" fillId="2" borderId="1" xfId="0" applyNumberFormat="1" applyFont="1" applyFill="1" applyBorder="1" applyAlignment="1">
      <alignment horizontal="center" vertical="center" wrapText="1"/>
    </xf>
    <xf numFmtId="0" fontId="12" fillId="2" borderId="1" xfId="0" applyFont="1" applyFill="1" applyBorder="1" applyAlignment="1">
      <alignment horizontal="center" vertical="center" wrapText="1"/>
    </xf>
    <xf numFmtId="9" fontId="1" fillId="2" borderId="0" xfId="0" applyNumberFormat="1" applyFont="1" applyFill="1" applyBorder="1" applyAlignment="1">
      <alignment vertical="center"/>
    </xf>
    <xf numFmtId="9" fontId="121" fillId="2" borderId="1" xfId="1" applyFont="1" applyFill="1" applyBorder="1" applyAlignment="1">
      <alignment horizontal="center" vertical="center" wrapText="1"/>
    </xf>
    <xf numFmtId="0" fontId="121" fillId="2" borderId="4" xfId="0" applyNumberFormat="1" applyFont="1" applyFill="1" applyBorder="1" applyAlignment="1">
      <alignment horizontal="center" vertical="center" wrapText="1"/>
    </xf>
    <xf numFmtId="0" fontId="2" fillId="2" borderId="1" xfId="0" applyFont="1" applyFill="1" applyBorder="1" applyAlignment="1">
      <alignment vertical="justify" wrapText="1"/>
    </xf>
    <xf numFmtId="9" fontId="12" fillId="2" borderId="1" xfId="0" applyNumberFormat="1" applyFont="1" applyFill="1" applyBorder="1" applyAlignment="1">
      <alignment horizontal="center" vertical="center" wrapText="1"/>
    </xf>
    <xf numFmtId="0" fontId="2" fillId="2" borderId="25" xfId="0" applyFont="1" applyFill="1" applyBorder="1" applyAlignment="1">
      <alignment horizontal="center" vertical="center" wrapText="1"/>
    </xf>
    <xf numFmtId="0" fontId="2" fillId="2" borderId="25" xfId="0" applyFont="1" applyFill="1" applyBorder="1" applyAlignment="1">
      <alignment vertical="justify" wrapText="1"/>
    </xf>
    <xf numFmtId="0" fontId="94" fillId="2" borderId="20" xfId="0" applyFont="1" applyFill="1" applyBorder="1" applyAlignment="1">
      <alignment horizontal="center" vertical="center" wrapText="1"/>
    </xf>
    <xf numFmtId="0" fontId="120" fillId="0" borderId="1" xfId="0" applyFont="1" applyBorder="1" applyAlignment="1">
      <alignment horizontal="center" vertical="center"/>
    </xf>
    <xf numFmtId="0" fontId="120" fillId="0" borderId="40" xfId="0" applyFont="1" applyBorder="1" applyAlignment="1">
      <alignment horizontal="center" vertical="center" wrapText="1"/>
    </xf>
    <xf numFmtId="0" fontId="120" fillId="0" borderId="1" xfId="0" applyFont="1" applyBorder="1" applyAlignment="1">
      <alignment vertical="justify"/>
    </xf>
    <xf numFmtId="167" fontId="120" fillId="2" borderId="1" xfId="4" applyNumberFormat="1" applyFont="1" applyFill="1" applyBorder="1" applyAlignment="1">
      <alignment horizontal="center" vertical="center" wrapText="1"/>
    </xf>
    <xf numFmtId="10" fontId="12" fillId="2" borderId="1" xfId="0" applyNumberFormat="1" applyFont="1" applyFill="1" applyBorder="1" applyAlignment="1">
      <alignment horizontal="center" vertical="center" wrapText="1"/>
    </xf>
    <xf numFmtId="0" fontId="122" fillId="2" borderId="1" xfId="0" applyFont="1" applyFill="1" applyBorder="1" applyAlignment="1">
      <alignment horizontal="center" vertical="center" wrapText="1"/>
    </xf>
    <xf numFmtId="0" fontId="2" fillId="2" borderId="58" xfId="0" applyFont="1" applyFill="1" applyBorder="1" applyAlignment="1">
      <alignment horizontal="center" vertical="center" wrapText="1"/>
    </xf>
    <xf numFmtId="0" fontId="94" fillId="2" borderId="52" xfId="0" applyFont="1" applyFill="1" applyBorder="1" applyAlignment="1">
      <alignment horizontal="center" vertical="center" wrapText="1"/>
    </xf>
    <xf numFmtId="0" fontId="2" fillId="2" borderId="32" xfId="0" applyFont="1" applyFill="1" applyBorder="1" applyAlignment="1">
      <alignment horizontal="center" vertical="center" wrapText="1"/>
    </xf>
    <xf numFmtId="0" fontId="94" fillId="2" borderId="25" xfId="0" applyFont="1" applyFill="1" applyBorder="1" applyAlignment="1">
      <alignment horizontal="center" vertical="center" wrapText="1"/>
    </xf>
    <xf numFmtId="0" fontId="12" fillId="2" borderId="25" xfId="0" applyFont="1" applyFill="1" applyBorder="1" applyAlignment="1">
      <alignment horizontal="center" vertical="center" wrapText="1"/>
    </xf>
    <xf numFmtId="9" fontId="121" fillId="2" borderId="25" xfId="1" applyFont="1" applyFill="1" applyBorder="1" applyAlignment="1">
      <alignment horizontal="center" vertical="center" wrapText="1"/>
    </xf>
    <xf numFmtId="0" fontId="121" fillId="2" borderId="33" xfId="0" applyNumberFormat="1" applyFont="1" applyFill="1" applyBorder="1" applyAlignment="1">
      <alignment horizontal="center" vertical="center" wrapText="1"/>
    </xf>
    <xf numFmtId="0" fontId="120" fillId="0" borderId="54" xfId="0" applyFont="1" applyBorder="1" applyAlignment="1">
      <alignment horizontal="center" vertical="center" wrapText="1"/>
    </xf>
    <xf numFmtId="0" fontId="120" fillId="0" borderId="56" xfId="0" applyFont="1" applyBorder="1" applyAlignment="1">
      <alignment horizontal="center" vertical="center" wrapText="1"/>
    </xf>
    <xf numFmtId="0" fontId="2" fillId="2" borderId="52" xfId="0" applyFont="1" applyFill="1" applyBorder="1" applyAlignment="1">
      <alignment horizontal="center" vertical="center" wrapText="1"/>
    </xf>
    <xf numFmtId="0" fontId="121" fillId="2" borderId="1" xfId="0" applyNumberFormat="1" applyFont="1" applyFill="1" applyBorder="1" applyAlignment="1">
      <alignment horizontal="center" vertical="center" wrapText="1"/>
    </xf>
    <xf numFmtId="0" fontId="12" fillId="2" borderId="58" xfId="0" applyFont="1" applyFill="1" applyBorder="1" applyAlignment="1">
      <alignment horizontal="center" vertical="center" wrapText="1"/>
    </xf>
    <xf numFmtId="9" fontId="121" fillId="2" borderId="58" xfId="1" applyFont="1" applyFill="1" applyBorder="1" applyAlignment="1">
      <alignment horizontal="center" vertical="center" wrapText="1"/>
    </xf>
    <xf numFmtId="0" fontId="121" fillId="2" borderId="73" xfId="0" applyNumberFormat="1" applyFont="1" applyFill="1" applyBorder="1" applyAlignment="1">
      <alignment horizontal="center" vertical="center" wrapText="1"/>
    </xf>
    <xf numFmtId="0" fontId="0" fillId="0" borderId="0" xfId="0" applyFill="1" applyBorder="1" applyAlignment="1">
      <alignment horizontal="center" vertical="center"/>
    </xf>
    <xf numFmtId="0" fontId="0" fillId="0" borderId="17" xfId="0" applyFill="1" applyBorder="1" applyAlignment="1">
      <alignment horizontal="center" vertical="center"/>
    </xf>
    <xf numFmtId="0" fontId="0" fillId="0" borderId="18" xfId="0" applyBorder="1" applyAlignment="1">
      <alignment horizontal="center" vertical="center"/>
    </xf>
    <xf numFmtId="0" fontId="0" fillId="0" borderId="50" xfId="0" applyBorder="1" applyAlignment="1">
      <alignment horizontal="center" vertical="center"/>
    </xf>
    <xf numFmtId="0" fontId="11" fillId="0" borderId="49" xfId="0" applyFont="1" applyBorder="1" applyAlignment="1">
      <alignment vertical="center"/>
    </xf>
    <xf numFmtId="0" fontId="11" fillId="0" borderId="51" xfId="0" applyFont="1" applyBorder="1" applyAlignment="1">
      <alignment vertical="center"/>
    </xf>
    <xf numFmtId="0" fontId="11" fillId="0" borderId="19" xfId="0" applyFont="1" applyBorder="1" applyAlignment="1">
      <alignment vertical="center"/>
    </xf>
    <xf numFmtId="0" fontId="11" fillId="0" borderId="60" xfId="0" applyFont="1" applyBorder="1" applyAlignment="1">
      <alignment vertical="center"/>
    </xf>
    <xf numFmtId="0" fontId="0" fillId="0" borderId="59" xfId="0" applyBorder="1" applyAlignment="1">
      <alignment horizontal="center"/>
    </xf>
    <xf numFmtId="0" fontId="0" fillId="0" borderId="59" xfId="0" applyBorder="1" applyAlignment="1"/>
    <xf numFmtId="0" fontId="1" fillId="2" borderId="19" xfId="0" applyFont="1" applyFill="1"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11" fillId="0" borderId="6" xfId="0" applyFont="1" applyBorder="1" applyAlignment="1">
      <alignment vertical="center"/>
    </xf>
    <xf numFmtId="0" fontId="11" fillId="0" borderId="13" xfId="0" applyFont="1" applyBorder="1" applyAlignment="1">
      <alignment vertical="center"/>
    </xf>
    <xf numFmtId="0" fontId="0" fillId="0" borderId="0" xfId="0" applyBorder="1" applyAlignment="1">
      <alignment horizontal="center"/>
    </xf>
    <xf numFmtId="0" fontId="0" fillId="0" borderId="30" xfId="0" applyBorder="1" applyAlignment="1">
      <alignment horizontal="center" vertical="center"/>
    </xf>
    <xf numFmtId="0" fontId="0" fillId="0" borderId="11" xfId="0" applyBorder="1" applyAlignment="1">
      <alignment horizontal="center" vertical="center"/>
    </xf>
    <xf numFmtId="0" fontId="11" fillId="0" borderId="10" xfId="0" applyFont="1" applyBorder="1" applyAlignment="1">
      <alignment vertical="center"/>
    </xf>
    <xf numFmtId="0" fontId="11" fillId="0" borderId="38" xfId="0" applyFont="1" applyBorder="1" applyAlignment="1">
      <alignment vertical="center"/>
    </xf>
    <xf numFmtId="0" fontId="11" fillId="0" borderId="2" xfId="0" applyFont="1" applyBorder="1" applyAlignment="1">
      <alignment vertical="center"/>
    </xf>
    <xf numFmtId="0" fontId="11" fillId="0" borderId="15" xfId="0" applyFont="1" applyBorder="1" applyAlignment="1">
      <alignment vertical="center"/>
    </xf>
    <xf numFmtId="0" fontId="0" fillId="0" borderId="16" xfId="0" applyBorder="1" applyAlignment="1">
      <alignment horizontal="center"/>
    </xf>
    <xf numFmtId="0" fontId="3" fillId="2" borderId="75" xfId="0" applyFont="1" applyFill="1" applyBorder="1" applyAlignment="1">
      <alignment horizontal="center" vertical="center"/>
    </xf>
    <xf numFmtId="0" fontId="47" fillId="0" borderId="0" xfId="0" applyFont="1"/>
    <xf numFmtId="0" fontId="3" fillId="2" borderId="9" xfId="0" applyFont="1" applyFill="1" applyBorder="1" applyAlignment="1">
      <alignment horizontal="center" vertical="center"/>
    </xf>
    <xf numFmtId="0" fontId="47" fillId="0" borderId="0" xfId="0" applyFont="1" applyFill="1"/>
    <xf numFmtId="0" fontId="3" fillId="2" borderId="9" xfId="0" applyFont="1" applyFill="1" applyBorder="1" applyAlignment="1">
      <alignment horizontal="center" vertical="justify"/>
    </xf>
    <xf numFmtId="0" fontId="3" fillId="2" borderId="12" xfId="0" applyFont="1" applyFill="1" applyBorder="1" applyAlignment="1">
      <alignment horizontal="center" vertical="center"/>
    </xf>
    <xf numFmtId="0" fontId="47" fillId="0" borderId="0" xfId="0" applyFont="1" applyBorder="1" applyAlignment="1">
      <alignment horizontal="center" vertical="center"/>
    </xf>
    <xf numFmtId="0" fontId="54" fillId="0" borderId="0" xfId="0" applyFont="1" applyBorder="1" applyAlignment="1">
      <alignment horizontal="center" vertical="center"/>
    </xf>
    <xf numFmtId="0" fontId="49" fillId="0" borderId="0" xfId="0" applyFont="1" applyBorder="1" applyAlignment="1">
      <alignment horizontal="left" vertical="center" wrapText="1"/>
    </xf>
    <xf numFmtId="0" fontId="49" fillId="0" borderId="0" xfId="0" applyFont="1" applyBorder="1" applyAlignment="1">
      <alignment horizontal="center" vertical="center"/>
    </xf>
    <xf numFmtId="176" fontId="49" fillId="0" borderId="0" xfId="0" applyNumberFormat="1" applyFont="1" applyBorder="1" applyAlignment="1">
      <alignment horizontal="center" vertical="center"/>
    </xf>
    <xf numFmtId="0" fontId="22" fillId="0" borderId="80" xfId="0" applyFont="1" applyFill="1" applyBorder="1" applyAlignment="1">
      <alignment horizontal="left" vertical="center"/>
    </xf>
    <xf numFmtId="0" fontId="47" fillId="0" borderId="24" xfId="0" applyFont="1" applyBorder="1" applyAlignment="1">
      <alignment horizontal="center" vertical="center"/>
    </xf>
    <xf numFmtId="0" fontId="49" fillId="0" borderId="24" xfId="0" applyFont="1" applyBorder="1" applyAlignment="1">
      <alignment horizontal="left" vertical="center" wrapText="1"/>
    </xf>
    <xf numFmtId="0" fontId="49" fillId="0" borderId="24" xfId="0" applyFont="1" applyBorder="1" applyAlignment="1">
      <alignment horizontal="center" vertical="center"/>
    </xf>
    <xf numFmtId="0" fontId="22" fillId="52" borderId="16" xfId="0" applyFont="1" applyFill="1" applyBorder="1" applyAlignment="1">
      <alignment horizontal="center" vertical="center"/>
    </xf>
    <xf numFmtId="0" fontId="4" fillId="53" borderId="11" xfId="0" applyFont="1" applyFill="1" applyBorder="1" applyAlignment="1">
      <alignment horizontal="center" vertical="center"/>
    </xf>
    <xf numFmtId="0" fontId="124" fillId="50" borderId="68" xfId="0" applyFont="1" applyFill="1" applyBorder="1" applyAlignment="1">
      <alignment vertical="center"/>
    </xf>
    <xf numFmtId="0" fontId="124" fillId="50" borderId="53" xfId="0" applyFont="1" applyFill="1" applyBorder="1" applyAlignment="1">
      <alignment vertical="center" wrapText="1"/>
    </xf>
    <xf numFmtId="0" fontId="124" fillId="50" borderId="53" xfId="0" applyFont="1" applyFill="1" applyBorder="1" applyAlignment="1">
      <alignment horizontal="center" vertical="center" wrapText="1"/>
    </xf>
    <xf numFmtId="0" fontId="124" fillId="51" borderId="60" xfId="0" applyFont="1" applyFill="1" applyBorder="1" applyAlignment="1">
      <alignment horizontal="center" vertical="center"/>
    </xf>
    <xf numFmtId="176" fontId="127" fillId="31" borderId="60" xfId="0" applyNumberFormat="1" applyFont="1" applyFill="1" applyBorder="1" applyAlignment="1">
      <alignment horizontal="center" vertical="center"/>
    </xf>
    <xf numFmtId="0" fontId="127" fillId="31" borderId="60" xfId="0" applyFont="1" applyFill="1" applyBorder="1" applyAlignment="1">
      <alignment horizontal="center" vertical="center"/>
    </xf>
    <xf numFmtId="0" fontId="127" fillId="52" borderId="60" xfId="0" applyFont="1" applyFill="1" applyBorder="1" applyAlignment="1">
      <alignment horizontal="center" vertical="center"/>
    </xf>
    <xf numFmtId="0" fontId="124" fillId="53" borderId="60" xfId="0" applyFont="1" applyFill="1" applyBorder="1" applyAlignment="1">
      <alignment horizontal="center" vertical="center"/>
    </xf>
    <xf numFmtId="0" fontId="124" fillId="53" borderId="13" xfId="0" applyFont="1" applyFill="1" applyBorder="1" applyAlignment="1">
      <alignment horizontal="center" vertical="center"/>
    </xf>
    <xf numFmtId="0" fontId="126" fillId="32" borderId="1" xfId="0" applyFont="1" applyFill="1" applyBorder="1" applyAlignment="1">
      <alignment horizontal="center" vertical="center"/>
    </xf>
    <xf numFmtId="0" fontId="126" fillId="54" borderId="1" xfId="0" applyFont="1" applyFill="1" applyBorder="1" applyAlignment="1">
      <alignment horizontal="center" vertical="center" wrapText="1"/>
    </xf>
    <xf numFmtId="0" fontId="49" fillId="0" borderId="0" xfId="0" applyFont="1" applyFill="1" applyAlignment="1">
      <alignment vertical="center"/>
    </xf>
    <xf numFmtId="0" fontId="49" fillId="0" borderId="0" xfId="0" applyFont="1" applyAlignment="1">
      <alignment vertical="center"/>
    </xf>
    <xf numFmtId="0" fontId="49" fillId="0" borderId="0" xfId="0" applyFont="1" applyFill="1" applyAlignment="1">
      <alignment horizontal="center" vertical="center" wrapText="1"/>
    </xf>
    <xf numFmtId="0" fontId="49" fillId="51" borderId="0" xfId="0" applyFont="1" applyFill="1" applyAlignment="1">
      <alignment horizontal="center" vertical="center" wrapText="1"/>
    </xf>
    <xf numFmtId="0" fontId="129" fillId="53" borderId="25" xfId="0" applyFont="1" applyFill="1" applyBorder="1" applyAlignment="1">
      <alignment horizontal="center" vertical="center" wrapText="1"/>
    </xf>
    <xf numFmtId="0" fontId="126" fillId="32" borderId="25" xfId="0" applyFont="1" applyFill="1" applyBorder="1" applyAlignment="1">
      <alignment horizontal="center" vertical="center" wrapText="1"/>
    </xf>
    <xf numFmtId="0" fontId="47" fillId="0" borderId="0" xfId="0" applyFont="1" applyFill="1" applyAlignment="1">
      <alignment horizontal="center" vertical="center" wrapText="1"/>
    </xf>
    <xf numFmtId="0" fontId="47" fillId="51" borderId="0" xfId="0" applyFont="1" applyFill="1" applyAlignment="1">
      <alignment horizontal="center" vertical="center" wrapText="1"/>
    </xf>
    <xf numFmtId="9" fontId="131" fillId="0" borderId="56" xfId="1" applyFont="1" applyFill="1" applyBorder="1" applyAlignment="1">
      <alignment horizontal="center" vertical="center" wrapText="1"/>
    </xf>
    <xf numFmtId="9" fontId="131" fillId="0" borderId="52" xfId="1" applyFont="1" applyFill="1" applyBorder="1" applyAlignment="1">
      <alignment horizontal="justify" vertical="center" wrapText="1"/>
    </xf>
    <xf numFmtId="9" fontId="95" fillId="0" borderId="52" xfId="0" applyNumberFormat="1" applyFont="1" applyFill="1" applyBorder="1" applyAlignment="1">
      <alignment horizontal="center" vertical="center" wrapText="1"/>
    </xf>
    <xf numFmtId="9" fontId="132" fillId="0" borderId="52" xfId="0" applyNumberFormat="1" applyFont="1" applyFill="1" applyBorder="1" applyAlignment="1">
      <alignment horizontal="center" vertical="center" wrapText="1"/>
    </xf>
    <xf numFmtId="0" fontId="131" fillId="0" borderId="55" xfId="0" applyFont="1" applyFill="1" applyBorder="1" applyAlignment="1">
      <alignment vertical="center" wrapText="1"/>
    </xf>
    <xf numFmtId="0" fontId="131" fillId="0" borderId="52" xfId="0" applyFont="1" applyFill="1" applyBorder="1" applyAlignment="1">
      <alignment horizontal="center" vertical="center" wrapText="1"/>
    </xf>
    <xf numFmtId="49" fontId="133" fillId="0" borderId="52" xfId="4" applyNumberFormat="1" applyFont="1" applyFill="1" applyBorder="1" applyAlignment="1">
      <alignment horizontal="center" vertical="center" wrapText="1"/>
    </xf>
    <xf numFmtId="9" fontId="133" fillId="0" borderId="52" xfId="4" applyNumberFormat="1" applyFont="1" applyFill="1" applyBorder="1" applyAlignment="1">
      <alignment horizontal="center" vertical="center" wrapText="1"/>
    </xf>
    <xf numFmtId="3" fontId="133" fillId="0" borderId="52" xfId="4" applyNumberFormat="1" applyFont="1" applyFill="1" applyBorder="1" applyAlignment="1">
      <alignment horizontal="center" vertical="center" wrapText="1"/>
    </xf>
    <xf numFmtId="0" fontId="134" fillId="3" borderId="52" xfId="0" applyFont="1" applyFill="1" applyBorder="1" applyAlignment="1">
      <alignment horizontal="center" vertical="center" wrapText="1"/>
    </xf>
    <xf numFmtId="0" fontId="134" fillId="4" borderId="52" xfId="0" applyFont="1" applyFill="1" applyBorder="1" applyAlignment="1">
      <alignment horizontal="center" vertical="center" wrapText="1"/>
    </xf>
    <xf numFmtId="0" fontId="134" fillId="5" borderId="52" xfId="0" applyFont="1" applyFill="1" applyBorder="1" applyAlignment="1">
      <alignment horizontal="center" vertical="center" wrapText="1"/>
    </xf>
    <xf numFmtId="0" fontId="129" fillId="0" borderId="52" xfId="0" applyFont="1" applyFill="1" applyBorder="1" applyAlignment="1">
      <alignment horizontal="center" vertical="center" wrapText="1"/>
    </xf>
    <xf numFmtId="15" fontId="129" fillId="0" borderId="52" xfId="0" applyNumberFormat="1" applyFont="1" applyFill="1" applyBorder="1" applyAlignment="1">
      <alignment horizontal="center" vertical="center" wrapText="1"/>
    </xf>
    <xf numFmtId="9" fontId="129" fillId="0" borderId="52" xfId="1" applyFont="1" applyFill="1" applyBorder="1" applyAlignment="1">
      <alignment horizontal="center" vertical="center" wrapText="1"/>
    </xf>
    <xf numFmtId="0" fontId="131" fillId="0" borderId="81" xfId="0" applyFont="1" applyFill="1" applyBorder="1" applyAlignment="1">
      <alignment horizontal="left" vertical="center" wrapText="1"/>
    </xf>
    <xf numFmtId="9" fontId="131" fillId="0" borderId="17" xfId="1" applyFont="1" applyFill="1" applyBorder="1" applyAlignment="1">
      <alignment horizontal="center" vertical="center" wrapText="1"/>
    </xf>
    <xf numFmtId="9" fontId="131" fillId="0" borderId="58" xfId="1" applyFont="1" applyFill="1" applyBorder="1" applyAlignment="1">
      <alignment horizontal="justify" vertical="center" wrapText="1"/>
    </xf>
    <xf numFmtId="9" fontId="95" fillId="0" borderId="58" xfId="0" applyNumberFormat="1" applyFont="1" applyFill="1" applyBorder="1" applyAlignment="1">
      <alignment horizontal="center" vertical="center" wrapText="1"/>
    </xf>
    <xf numFmtId="9" fontId="132" fillId="0" borderId="58" xfId="0" applyNumberFormat="1" applyFont="1" applyFill="1" applyBorder="1" applyAlignment="1">
      <alignment horizontal="center" vertical="center" wrapText="1"/>
    </xf>
    <xf numFmtId="0" fontId="131" fillId="0" borderId="58" xfId="0" applyFont="1" applyFill="1" applyBorder="1" applyAlignment="1">
      <alignment horizontal="center" vertical="center" wrapText="1"/>
    </xf>
    <xf numFmtId="49" fontId="133" fillId="0" borderId="58" xfId="4" applyNumberFormat="1" applyFont="1" applyFill="1" applyBorder="1" applyAlignment="1">
      <alignment horizontal="center" vertical="center" wrapText="1"/>
    </xf>
    <xf numFmtId="10" fontId="133" fillId="0" borderId="52" xfId="4" applyNumberFormat="1" applyFont="1" applyFill="1" applyBorder="1" applyAlignment="1">
      <alignment horizontal="center" vertical="center" wrapText="1"/>
    </xf>
    <xf numFmtId="3" fontId="133" fillId="0" borderId="58" xfId="4" applyNumberFormat="1" applyFont="1" applyFill="1" applyBorder="1" applyAlignment="1">
      <alignment horizontal="center" vertical="center" wrapText="1"/>
    </xf>
    <xf numFmtId="0" fontId="134" fillId="3" borderId="58" xfId="0" applyFont="1" applyFill="1" applyBorder="1" applyAlignment="1">
      <alignment horizontal="center" vertical="center" wrapText="1"/>
    </xf>
    <xf numFmtId="0" fontId="134" fillId="4" borderId="58" xfId="0" applyFont="1" applyFill="1" applyBorder="1" applyAlignment="1">
      <alignment horizontal="center" vertical="center" wrapText="1"/>
    </xf>
    <xf numFmtId="0" fontId="134" fillId="5" borderId="58" xfId="0" applyFont="1" applyFill="1" applyBorder="1" applyAlignment="1">
      <alignment horizontal="center" vertical="center" wrapText="1"/>
    </xf>
    <xf numFmtId="0" fontId="134" fillId="0" borderId="58" xfId="0" applyFont="1" applyFill="1" applyBorder="1" applyAlignment="1">
      <alignment horizontal="center" vertical="center" wrapText="1"/>
    </xf>
    <xf numFmtId="15" fontId="129" fillId="0" borderId="58" xfId="0" applyNumberFormat="1" applyFont="1" applyFill="1" applyBorder="1" applyAlignment="1">
      <alignment horizontal="center" vertical="center" wrapText="1"/>
    </xf>
    <xf numFmtId="0" fontId="129" fillId="0" borderId="58" xfId="0" applyFont="1" applyFill="1" applyBorder="1" applyAlignment="1">
      <alignment horizontal="center" vertical="center" wrapText="1"/>
    </xf>
    <xf numFmtId="9" fontId="129" fillId="0" borderId="58" xfId="1" applyFont="1" applyFill="1" applyBorder="1" applyAlignment="1">
      <alignment horizontal="center" vertical="center" wrapText="1"/>
    </xf>
    <xf numFmtId="9" fontId="134" fillId="0" borderId="73" xfId="1" applyFont="1" applyFill="1" applyBorder="1" applyAlignment="1">
      <alignment horizontal="center" vertical="center" wrapText="1"/>
    </xf>
    <xf numFmtId="9" fontId="131" fillId="0" borderId="52" xfId="0" applyNumberFormat="1" applyFont="1" applyFill="1" applyBorder="1" applyAlignment="1">
      <alignment horizontal="center" vertical="center" wrapText="1"/>
    </xf>
    <xf numFmtId="0" fontId="95" fillId="0" borderId="0" xfId="0" applyFont="1" applyFill="1" applyBorder="1" applyAlignment="1">
      <alignment horizontal="center" vertical="center"/>
    </xf>
    <xf numFmtId="176" fontId="95" fillId="0" borderId="0" xfId="0" applyNumberFormat="1" applyFont="1" applyFill="1" applyBorder="1" applyAlignment="1">
      <alignment horizontal="center" vertical="center"/>
    </xf>
    <xf numFmtId="0" fontId="132" fillId="2" borderId="0" xfId="0" applyFont="1" applyFill="1" applyBorder="1" applyAlignment="1">
      <alignment vertical="center"/>
    </xf>
    <xf numFmtId="0" fontId="47" fillId="0" borderId="0" xfId="0" applyFont="1" applyFill="1" applyBorder="1" applyAlignment="1">
      <alignment horizontal="center" vertical="center"/>
    </xf>
    <xf numFmtId="176" fontId="47" fillId="0" borderId="0" xfId="0" applyNumberFormat="1" applyFont="1" applyFill="1" applyBorder="1" applyAlignment="1">
      <alignment horizontal="center" vertical="center"/>
    </xf>
    <xf numFmtId="0" fontId="47" fillId="0" borderId="0" xfId="0" applyFont="1" applyAlignment="1">
      <alignment horizontal="center" vertical="center"/>
    </xf>
    <xf numFmtId="0" fontId="2" fillId="0" borderId="0" xfId="0" applyFont="1" applyAlignment="1">
      <alignment vertical="center"/>
    </xf>
    <xf numFmtId="0" fontId="1" fillId="0" borderId="0" xfId="0" applyFont="1" applyAlignment="1">
      <alignment horizontal="left" vertical="center" wrapText="1"/>
    </xf>
    <xf numFmtId="0" fontId="1" fillId="0" borderId="0" xfId="0" applyFont="1" applyAlignment="1">
      <alignment vertical="center"/>
    </xf>
    <xf numFmtId="0" fontId="1" fillId="0" borderId="0" xfId="0" applyFont="1" applyAlignment="1">
      <alignment horizontal="center" vertical="center"/>
    </xf>
    <xf numFmtId="176" fontId="47" fillId="0" borderId="0" xfId="0" applyNumberFormat="1" applyFont="1"/>
    <xf numFmtId="0" fontId="47" fillId="0" borderId="18" xfId="0" applyFont="1" applyBorder="1" applyAlignment="1">
      <alignment horizontal="center" vertical="center"/>
    </xf>
    <xf numFmtId="0" fontId="47" fillId="0" borderId="50" xfId="0" applyFont="1" applyBorder="1" applyAlignment="1">
      <alignment horizontal="center"/>
    </xf>
    <xf numFmtId="0" fontId="1" fillId="2" borderId="51" xfId="0" applyFont="1" applyFill="1" applyBorder="1" applyAlignment="1">
      <alignment horizontal="center" vertical="center"/>
    </xf>
    <xf numFmtId="0" fontId="47" fillId="0" borderId="5" xfId="0" applyFont="1" applyBorder="1" applyAlignment="1">
      <alignment horizontal="center" vertical="center"/>
    </xf>
    <xf numFmtId="0" fontId="47" fillId="0" borderId="7" xfId="0" applyFont="1" applyBorder="1" applyAlignment="1">
      <alignment horizontal="center"/>
    </xf>
    <xf numFmtId="0" fontId="47" fillId="0" borderId="30" xfId="0" applyFont="1" applyBorder="1" applyAlignment="1">
      <alignment horizontal="center" vertical="center"/>
    </xf>
    <xf numFmtId="0" fontId="47" fillId="0" borderId="11" xfId="0" applyFont="1" applyBorder="1" applyAlignment="1">
      <alignment horizontal="center"/>
    </xf>
    <xf numFmtId="0" fontId="1" fillId="2" borderId="38" xfId="0" applyFont="1" applyFill="1" applyBorder="1" applyAlignment="1">
      <alignment horizontal="center" vertical="center"/>
    </xf>
    <xf numFmtId="0" fontId="3" fillId="2" borderId="1" xfId="0" applyFont="1" applyFill="1" applyBorder="1" applyAlignment="1">
      <alignment horizontal="left" vertical="center"/>
    </xf>
    <xf numFmtId="0" fontId="49" fillId="7" borderId="64" xfId="0" applyFont="1" applyFill="1" applyBorder="1" applyAlignment="1">
      <alignment horizontal="left" vertical="center"/>
    </xf>
    <xf numFmtId="0" fontId="54" fillId="0" borderId="24" xfId="0" applyFont="1" applyBorder="1" applyAlignment="1">
      <alignment horizontal="center" vertical="center"/>
    </xf>
    <xf numFmtId="0" fontId="135" fillId="0" borderId="24" xfId="0" applyFont="1" applyBorder="1" applyAlignment="1">
      <alignment horizontal="left" vertical="center" wrapText="1"/>
    </xf>
    <xf numFmtId="0" fontId="135" fillId="0" borderId="24" xfId="0" applyFont="1" applyBorder="1" applyAlignment="1">
      <alignment horizontal="center" vertical="center"/>
    </xf>
    <xf numFmtId="0" fontId="10" fillId="0" borderId="0" xfId="0" applyFont="1" applyBorder="1" applyAlignment="1">
      <alignment horizontal="center" vertical="center"/>
    </xf>
    <xf numFmtId="180" fontId="49" fillId="0" borderId="0" xfId="0" applyNumberFormat="1" applyFont="1" applyBorder="1" applyAlignment="1">
      <alignment horizontal="center" vertical="center"/>
    </xf>
    <xf numFmtId="0" fontId="49" fillId="52" borderId="16" xfId="0" applyFont="1" applyFill="1" applyBorder="1" applyAlignment="1">
      <alignment horizontal="center" vertical="center"/>
    </xf>
    <xf numFmtId="0" fontId="3" fillId="53" borderId="11" xfId="0" applyFont="1" applyFill="1" applyBorder="1" applyAlignment="1">
      <alignment horizontal="center" vertical="center"/>
    </xf>
    <xf numFmtId="0" fontId="53" fillId="50" borderId="68" xfId="0" applyFont="1" applyFill="1" applyBorder="1" applyAlignment="1">
      <alignment vertical="center"/>
    </xf>
    <xf numFmtId="0" fontId="53" fillId="50" borderId="53" xfId="0" applyFont="1" applyFill="1" applyBorder="1" applyAlignment="1">
      <alignment vertical="center" wrapText="1"/>
    </xf>
    <xf numFmtId="0" fontId="53" fillId="50" borderId="53" xfId="0" applyFont="1" applyFill="1" applyBorder="1" applyAlignment="1">
      <alignment horizontal="center" vertical="center" wrapText="1"/>
    </xf>
    <xf numFmtId="0" fontId="53" fillId="51" borderId="60" xfId="0" applyFont="1" applyFill="1" applyBorder="1" applyAlignment="1">
      <alignment horizontal="center" vertical="center"/>
    </xf>
    <xf numFmtId="176" fontId="56" fillId="31" borderId="60" xfId="0" applyNumberFormat="1" applyFont="1" applyFill="1" applyBorder="1" applyAlignment="1">
      <alignment horizontal="center" vertical="center"/>
    </xf>
    <xf numFmtId="0" fontId="85" fillId="31" borderId="60" xfId="0" applyFont="1" applyFill="1" applyBorder="1" applyAlignment="1">
      <alignment horizontal="center" vertical="center"/>
    </xf>
    <xf numFmtId="0" fontId="56" fillId="52" borderId="60" xfId="0" applyFont="1" applyFill="1" applyBorder="1" applyAlignment="1">
      <alignment horizontal="center" vertical="center"/>
    </xf>
    <xf numFmtId="0" fontId="53" fillId="53" borderId="60" xfId="0" applyFont="1" applyFill="1" applyBorder="1" applyAlignment="1">
      <alignment horizontal="center" vertical="center"/>
    </xf>
    <xf numFmtId="0" fontId="53" fillId="53" borderId="13" xfId="0" applyFont="1" applyFill="1" applyBorder="1" applyAlignment="1">
      <alignment horizontal="center" vertical="center"/>
    </xf>
    <xf numFmtId="0" fontId="7" fillId="32" borderId="1" xfId="0" applyFont="1" applyFill="1" applyBorder="1" applyAlignment="1">
      <alignment horizontal="center" vertical="center"/>
    </xf>
    <xf numFmtId="0" fontId="7" fillId="54" borderId="1" xfId="0" applyFont="1" applyFill="1" applyBorder="1" applyAlignment="1">
      <alignment horizontal="center" vertical="center" wrapText="1"/>
    </xf>
    <xf numFmtId="0" fontId="7" fillId="32" borderId="1" xfId="0" applyFont="1" applyFill="1" applyBorder="1" applyAlignment="1">
      <alignment horizontal="center" vertical="center" wrapText="1"/>
    </xf>
    <xf numFmtId="0" fontId="137" fillId="60" borderId="20" xfId="0" applyFont="1" applyFill="1" applyBorder="1" applyAlignment="1" applyProtection="1">
      <alignment horizontal="justify" vertical="center" wrapText="1"/>
    </xf>
    <xf numFmtId="0" fontId="137" fillId="60" borderId="25" xfId="0" applyFont="1" applyFill="1" applyBorder="1" applyAlignment="1">
      <alignment horizontal="center" vertical="center" wrapText="1"/>
    </xf>
    <xf numFmtId="9" fontId="137" fillId="60" borderId="1" xfId="0" applyNumberFormat="1" applyFont="1" applyFill="1" applyBorder="1" applyAlignment="1">
      <alignment horizontal="center" vertical="center" wrapText="1"/>
    </xf>
    <xf numFmtId="0" fontId="137" fillId="60" borderId="1" xfId="0" applyFont="1" applyFill="1" applyBorder="1" applyAlignment="1">
      <alignment horizontal="center" vertical="center" wrapText="1"/>
    </xf>
    <xf numFmtId="0" fontId="137" fillId="60" borderId="6" xfId="0" applyFont="1" applyFill="1" applyBorder="1" applyAlignment="1">
      <alignment horizontal="center" vertical="center" wrapText="1"/>
    </xf>
    <xf numFmtId="14" fontId="137" fillId="60" borderId="1" xfId="4" applyNumberFormat="1" applyFont="1" applyFill="1" applyBorder="1" applyAlignment="1">
      <alignment horizontal="center" vertical="center" wrapText="1"/>
    </xf>
    <xf numFmtId="42" fontId="137" fillId="60" borderId="1" xfId="7" applyFont="1" applyFill="1" applyBorder="1" applyAlignment="1">
      <alignment vertical="center" wrapText="1"/>
    </xf>
    <xf numFmtId="3" fontId="137" fillId="60" borderId="1" xfId="4" applyNumberFormat="1" applyFont="1" applyFill="1" applyBorder="1" applyAlignment="1">
      <alignment horizontal="center" vertical="center" wrapText="1"/>
    </xf>
    <xf numFmtId="0" fontId="138" fillId="60" borderId="1" xfId="0" applyFont="1" applyFill="1" applyBorder="1" applyAlignment="1">
      <alignment horizontal="center" vertical="center" wrapText="1"/>
    </xf>
    <xf numFmtId="9" fontId="137" fillId="60" borderId="1" xfId="1" applyFont="1" applyFill="1" applyBorder="1" applyAlignment="1">
      <alignment horizontal="center" vertical="center" wrapText="1"/>
    </xf>
    <xf numFmtId="0" fontId="47" fillId="0" borderId="0" xfId="0" applyFont="1" applyFill="1" applyAlignment="1">
      <alignment vertical="center" wrapText="1"/>
    </xf>
    <xf numFmtId="180" fontId="139" fillId="60" borderId="0" xfId="0" applyNumberFormat="1" applyFont="1" applyFill="1" applyAlignment="1">
      <alignment vertical="center" wrapText="1"/>
    </xf>
    <xf numFmtId="0" fontId="137" fillId="60" borderId="1" xfId="0" applyFont="1" applyFill="1" applyBorder="1" applyAlignment="1">
      <alignment vertical="center" wrapText="1"/>
    </xf>
    <xf numFmtId="0" fontId="137" fillId="60" borderId="32" xfId="0" applyFont="1" applyFill="1" applyBorder="1" applyAlignment="1" applyProtection="1">
      <alignment horizontal="left" vertical="center" wrapText="1"/>
    </xf>
    <xf numFmtId="180" fontId="139" fillId="60" borderId="1" xfId="0" applyNumberFormat="1" applyFont="1" applyFill="1" applyBorder="1" applyAlignment="1">
      <alignment vertical="center" wrapText="1"/>
    </xf>
    <xf numFmtId="0" fontId="47" fillId="60" borderId="1" xfId="0" applyFont="1" applyFill="1" applyBorder="1" applyAlignment="1">
      <alignment horizontal="center" vertical="center" wrapText="1"/>
    </xf>
    <xf numFmtId="44" fontId="137" fillId="60" borderId="1" xfId="0" applyNumberFormat="1" applyFont="1" applyFill="1" applyBorder="1" applyAlignment="1">
      <alignment horizontal="center" vertical="center" wrapText="1"/>
    </xf>
    <xf numFmtId="0" fontId="137" fillId="60" borderId="25" xfId="0" applyFont="1" applyFill="1" applyBorder="1" applyAlignment="1" applyProtection="1">
      <alignment vertical="center" wrapText="1"/>
    </xf>
    <xf numFmtId="9" fontId="137" fillId="60" borderId="25" xfId="0" applyNumberFormat="1" applyFont="1" applyFill="1" applyBorder="1" applyAlignment="1">
      <alignment horizontal="center" vertical="center" wrapText="1"/>
    </xf>
    <xf numFmtId="0" fontId="137" fillId="60" borderId="25" xfId="0" applyFont="1" applyFill="1" applyBorder="1" applyAlignment="1">
      <alignment vertical="center" wrapText="1"/>
    </xf>
    <xf numFmtId="14" fontId="137" fillId="60" borderId="25" xfId="4" applyNumberFormat="1" applyFont="1" applyFill="1" applyBorder="1" applyAlignment="1">
      <alignment horizontal="center" vertical="center" wrapText="1"/>
    </xf>
    <xf numFmtId="0" fontId="137" fillId="60" borderId="1" xfId="0" applyFont="1" applyFill="1" applyBorder="1" applyAlignment="1" applyProtection="1">
      <alignment horizontal="left" vertical="center" wrapText="1"/>
    </xf>
    <xf numFmtId="0" fontId="137" fillId="60" borderId="1" xfId="0" applyNumberFormat="1" applyFont="1" applyFill="1" applyBorder="1" applyAlignment="1">
      <alignment horizontal="center" vertical="center" wrapText="1"/>
    </xf>
    <xf numFmtId="10" fontId="137" fillId="60" borderId="1" xfId="1" applyNumberFormat="1" applyFont="1" applyFill="1" applyBorder="1" applyAlignment="1">
      <alignment horizontal="center" vertical="center" wrapText="1"/>
    </xf>
    <xf numFmtId="0" fontId="137" fillId="49" borderId="1" xfId="0" applyFont="1" applyFill="1" applyBorder="1" applyAlignment="1" applyProtection="1">
      <alignment horizontal="left" vertical="top" wrapText="1"/>
    </xf>
    <xf numFmtId="0" fontId="137" fillId="49" borderId="1" xfId="0" applyFont="1" applyFill="1" applyBorder="1" applyAlignment="1">
      <alignment horizontal="center" vertical="center" wrapText="1"/>
    </xf>
    <xf numFmtId="10" fontId="137" fillId="49" borderId="1" xfId="0" applyNumberFormat="1" applyFont="1" applyFill="1" applyBorder="1" applyAlignment="1">
      <alignment horizontal="center" vertical="center" wrapText="1"/>
    </xf>
    <xf numFmtId="0" fontId="137" fillId="49" borderId="1" xfId="0" applyFont="1" applyFill="1" applyBorder="1" applyAlignment="1">
      <alignment vertical="center" wrapText="1"/>
    </xf>
    <xf numFmtId="14" fontId="137" fillId="49" borderId="1" xfId="0" applyNumberFormat="1" applyFont="1" applyFill="1" applyBorder="1" applyAlignment="1">
      <alignment horizontal="center" vertical="center" wrapText="1"/>
    </xf>
    <xf numFmtId="180" fontId="137" fillId="49" borderId="1" xfId="0" applyNumberFormat="1" applyFont="1" applyFill="1" applyBorder="1" applyAlignment="1">
      <alignment vertical="center" wrapText="1"/>
    </xf>
    <xf numFmtId="44" fontId="137" fillId="49" borderId="1" xfId="0" applyNumberFormat="1" applyFont="1" applyFill="1" applyBorder="1" applyAlignment="1">
      <alignment vertical="center" wrapText="1"/>
    </xf>
    <xf numFmtId="9" fontId="137" fillId="49" borderId="1" xfId="0" applyNumberFormat="1" applyFont="1" applyFill="1" applyBorder="1" applyAlignment="1">
      <alignment horizontal="center" vertical="center" wrapText="1"/>
    </xf>
    <xf numFmtId="0" fontId="137" fillId="60" borderId="1" xfId="0" applyFont="1" applyFill="1" applyBorder="1" applyAlignment="1">
      <alignment horizontal="center" vertical="center"/>
    </xf>
    <xf numFmtId="10" fontId="137" fillId="60" borderId="1" xfId="0" applyNumberFormat="1" applyFont="1" applyFill="1" applyBorder="1" applyAlignment="1">
      <alignment horizontal="center" vertical="center"/>
    </xf>
    <xf numFmtId="14" fontId="137" fillId="60" borderId="1" xfId="0" applyNumberFormat="1" applyFont="1" applyFill="1" applyBorder="1" applyAlignment="1">
      <alignment horizontal="center" vertical="center"/>
    </xf>
    <xf numFmtId="180" fontId="137" fillId="60" borderId="1" xfId="0" applyNumberFormat="1" applyFont="1" applyFill="1" applyBorder="1" applyAlignment="1">
      <alignment vertical="center"/>
    </xf>
    <xf numFmtId="181" fontId="140" fillId="60" borderId="20" xfId="0" applyNumberFormat="1" applyFont="1" applyFill="1" applyBorder="1"/>
    <xf numFmtId="0" fontId="137" fillId="60" borderId="1" xfId="0" applyFont="1" applyFill="1" applyBorder="1" applyAlignment="1">
      <alignment vertical="center"/>
    </xf>
    <xf numFmtId="181" fontId="140" fillId="60" borderId="1" xfId="0" applyNumberFormat="1" applyFont="1" applyFill="1" applyBorder="1"/>
    <xf numFmtId="9" fontId="137" fillId="60" borderId="1" xfId="0" applyNumberFormat="1" applyFont="1" applyFill="1" applyBorder="1" applyAlignment="1">
      <alignment horizontal="center" vertical="center"/>
    </xf>
    <xf numFmtId="181" fontId="140" fillId="60" borderId="0" xfId="0" applyNumberFormat="1" applyFont="1" applyFill="1" applyAlignment="1">
      <alignment horizontal="center" vertical="center"/>
    </xf>
    <xf numFmtId="181" fontId="140" fillId="60" borderId="1" xfId="0" applyNumberFormat="1" applyFont="1" applyFill="1" applyBorder="1" applyAlignment="1">
      <alignment horizontal="center" vertical="center"/>
    </xf>
    <xf numFmtId="44" fontId="137" fillId="60" borderId="1" xfId="0" applyNumberFormat="1" applyFont="1" applyFill="1" applyBorder="1" applyAlignment="1">
      <alignment vertical="center"/>
    </xf>
    <xf numFmtId="0" fontId="137" fillId="60" borderId="25" xfId="0" applyFont="1" applyFill="1" applyBorder="1" applyAlignment="1" applyProtection="1">
      <alignment horizontal="justify" vertical="center" wrapText="1"/>
    </xf>
    <xf numFmtId="0" fontId="137" fillId="60" borderId="1" xfId="0" applyFont="1" applyFill="1" applyBorder="1" applyAlignment="1">
      <alignment horizontal="justify" vertical="center" wrapText="1"/>
    </xf>
    <xf numFmtId="0" fontId="137" fillId="60" borderId="1" xfId="0" applyNumberFormat="1" applyFont="1" applyFill="1" applyBorder="1" applyAlignment="1">
      <alignment horizontal="center" vertical="center"/>
    </xf>
    <xf numFmtId="0" fontId="137" fillId="60" borderId="20" xfId="0" applyFont="1" applyFill="1" applyBorder="1" applyAlignment="1">
      <alignment horizontal="justify" vertical="center" wrapText="1"/>
    </xf>
    <xf numFmtId="0" fontId="137" fillId="49" borderId="1" xfId="0" applyFont="1" applyFill="1" applyBorder="1" applyAlignment="1" applyProtection="1">
      <alignment horizontal="left" wrapText="1"/>
    </xf>
    <xf numFmtId="0" fontId="137" fillId="49" borderId="1" xfId="0" applyFont="1" applyFill="1" applyBorder="1" applyAlignment="1">
      <alignment horizontal="center" vertical="center"/>
    </xf>
    <xf numFmtId="14" fontId="137" fillId="49" borderId="1" xfId="0" applyNumberFormat="1" applyFont="1" applyFill="1" applyBorder="1" applyAlignment="1">
      <alignment horizontal="center" vertical="center"/>
    </xf>
    <xf numFmtId="180" fontId="137" fillId="49" borderId="1" xfId="0" applyNumberFormat="1" applyFont="1" applyFill="1" applyBorder="1" applyAlignment="1">
      <alignment vertical="center"/>
    </xf>
    <xf numFmtId="0" fontId="137" fillId="49" borderId="1" xfId="0" applyFont="1" applyFill="1" applyBorder="1" applyAlignment="1">
      <alignment vertical="center"/>
    </xf>
    <xf numFmtId="44" fontId="137" fillId="49" borderId="1" xfId="0" applyNumberFormat="1" applyFont="1" applyFill="1" applyBorder="1" applyAlignment="1">
      <alignment vertical="center"/>
    </xf>
    <xf numFmtId="0" fontId="137" fillId="49" borderId="1" xfId="0" applyFont="1" applyFill="1" applyBorder="1" applyAlignment="1" applyProtection="1">
      <alignment vertical="center" wrapText="1"/>
    </xf>
    <xf numFmtId="181" fontId="137" fillId="49" borderId="1" xfId="0" applyNumberFormat="1" applyFont="1" applyFill="1" applyBorder="1" applyAlignment="1">
      <alignment vertical="center"/>
    </xf>
    <xf numFmtId="0" fontId="137" fillId="49" borderId="1" xfId="0" applyFont="1" applyFill="1" applyBorder="1" applyAlignment="1" applyProtection="1">
      <alignment vertical="top" wrapText="1"/>
    </xf>
    <xf numFmtId="180" fontId="47" fillId="49" borderId="0" xfId="0" applyNumberFormat="1" applyFont="1" applyFill="1"/>
    <xf numFmtId="0" fontId="137" fillId="60" borderId="1" xfId="0" applyFont="1" applyFill="1" applyBorder="1" applyAlignment="1" applyProtection="1">
      <alignment vertical="top" wrapText="1"/>
    </xf>
    <xf numFmtId="0" fontId="139" fillId="60" borderId="1" xfId="0" applyFont="1" applyFill="1" applyBorder="1" applyAlignment="1">
      <alignment horizontal="center" vertical="center"/>
    </xf>
    <xf numFmtId="0" fontId="139" fillId="60" borderId="1" xfId="0" applyFont="1" applyFill="1" applyBorder="1" applyAlignment="1">
      <alignment vertical="center" wrapText="1"/>
    </xf>
    <xf numFmtId="14" fontId="139" fillId="60" borderId="1" xfId="0" applyNumberFormat="1" applyFont="1" applyFill="1" applyBorder="1" applyAlignment="1">
      <alignment horizontal="center" vertical="center"/>
    </xf>
    <xf numFmtId="180" fontId="139" fillId="60" borderId="1" xfId="0" applyNumberFormat="1" applyFont="1" applyFill="1" applyBorder="1" applyAlignment="1">
      <alignment vertical="center"/>
    </xf>
    <xf numFmtId="0" fontId="139" fillId="60" borderId="1" xfId="0" applyFont="1" applyFill="1" applyBorder="1" applyAlignment="1">
      <alignment vertical="center"/>
    </xf>
    <xf numFmtId="44" fontId="139" fillId="60" borderId="1" xfId="0" applyNumberFormat="1" applyFont="1" applyFill="1" applyBorder="1" applyAlignment="1">
      <alignment vertical="center"/>
    </xf>
    <xf numFmtId="9" fontId="139" fillId="60" borderId="1" xfId="0" applyNumberFormat="1" applyFont="1" applyFill="1" applyBorder="1" applyAlignment="1">
      <alignment horizontal="center" vertical="center"/>
    </xf>
    <xf numFmtId="0" fontId="137" fillId="60" borderId="1" xfId="0" applyFont="1" applyFill="1" applyBorder="1" applyAlignment="1" applyProtection="1">
      <alignment vertical="center" wrapText="1"/>
    </xf>
    <xf numFmtId="180" fontId="141" fillId="60" borderId="1" xfId="4" applyNumberFormat="1" applyFont="1" applyFill="1" applyBorder="1" applyAlignment="1" applyProtection="1">
      <alignment vertical="center" wrapText="1"/>
    </xf>
    <xf numFmtId="181" fontId="140" fillId="60" borderId="1" xfId="0" applyNumberFormat="1" applyFont="1" applyFill="1" applyBorder="1" applyAlignment="1">
      <alignment vertical="center"/>
    </xf>
    <xf numFmtId="180" fontId="141" fillId="60" borderId="1" xfId="4" applyNumberFormat="1" applyFont="1" applyFill="1" applyBorder="1" applyAlignment="1" applyProtection="1"/>
    <xf numFmtId="180" fontId="47" fillId="60" borderId="0" xfId="0" applyNumberFormat="1" applyFont="1" applyFill="1"/>
    <xf numFmtId="0" fontId="139" fillId="49" borderId="1" xfId="0" applyFont="1" applyFill="1" applyBorder="1" applyAlignment="1">
      <alignment horizontal="center" vertical="center"/>
    </xf>
    <xf numFmtId="9" fontId="137" fillId="49" borderId="1" xfId="1" applyFont="1" applyFill="1" applyBorder="1" applyAlignment="1">
      <alignment horizontal="center" vertical="center" wrapText="1"/>
    </xf>
    <xf numFmtId="9" fontId="139" fillId="49" borderId="1" xfId="1" applyFont="1" applyFill="1" applyBorder="1" applyAlignment="1">
      <alignment horizontal="center" vertical="center"/>
    </xf>
    <xf numFmtId="0" fontId="139" fillId="49" borderId="1" xfId="0" applyFont="1" applyFill="1" applyBorder="1" applyAlignment="1">
      <alignment vertical="center" wrapText="1"/>
    </xf>
    <xf numFmtId="14" fontId="139" fillId="49" borderId="1" xfId="4" applyNumberFormat="1" applyFont="1" applyFill="1" applyBorder="1" applyAlignment="1">
      <alignment horizontal="center" vertical="center" wrapText="1"/>
    </xf>
    <xf numFmtId="167" fontId="142" fillId="49" borderId="1" xfId="0" applyNumberFormat="1" applyFont="1" applyFill="1" applyBorder="1" applyAlignment="1">
      <alignment vertical="center"/>
    </xf>
    <xf numFmtId="0" fontId="139" fillId="61" borderId="1" xfId="0" applyFont="1" applyFill="1" applyBorder="1" applyAlignment="1">
      <alignment horizontal="center" wrapText="1"/>
    </xf>
    <xf numFmtId="181" fontId="140" fillId="49" borderId="1" xfId="0" applyNumberFormat="1" applyFont="1" applyFill="1" applyBorder="1" applyAlignment="1">
      <alignment vertical="center"/>
    </xf>
    <xf numFmtId="167" fontId="139" fillId="49" borderId="1" xfId="0" applyNumberFormat="1" applyFont="1" applyFill="1" applyBorder="1" applyAlignment="1">
      <alignment horizontal="center" vertical="center"/>
    </xf>
    <xf numFmtId="180" fontId="140" fillId="49" borderId="0" xfId="0" applyNumberFormat="1" applyFont="1" applyFill="1"/>
    <xf numFmtId="0" fontId="139" fillId="49" borderId="1" xfId="0" applyFont="1" applyFill="1" applyBorder="1" applyAlignment="1">
      <alignment horizontal="center" vertical="center" wrapText="1"/>
    </xf>
    <xf numFmtId="0" fontId="139" fillId="60" borderId="25" xfId="0" applyFont="1" applyFill="1" applyBorder="1" applyAlignment="1">
      <alignment horizontal="center" vertical="center"/>
    </xf>
    <xf numFmtId="0" fontId="139" fillId="60" borderId="25" xfId="0" applyFont="1" applyFill="1" applyBorder="1" applyAlignment="1">
      <alignment horizontal="center" vertical="center" wrapText="1"/>
    </xf>
    <xf numFmtId="0" fontId="139" fillId="60" borderId="6" xfId="0" applyFont="1" applyFill="1" applyBorder="1" applyAlignment="1">
      <alignment horizontal="center" vertical="center" wrapText="1"/>
    </xf>
    <xf numFmtId="14" fontId="139" fillId="60" borderId="1" xfId="4" applyNumberFormat="1" applyFont="1" applyFill="1" applyBorder="1" applyAlignment="1">
      <alignment horizontal="center" vertical="center" wrapText="1"/>
    </xf>
    <xf numFmtId="182" fontId="139" fillId="60" borderId="1" xfId="0" applyNumberFormat="1" applyFont="1" applyFill="1" applyBorder="1" applyAlignment="1">
      <alignment vertical="center"/>
    </xf>
    <xf numFmtId="0" fontId="139" fillId="60" borderId="1" xfId="0" applyFont="1" applyFill="1" applyBorder="1" applyAlignment="1">
      <alignment horizontal="center" vertical="center" wrapText="1"/>
    </xf>
    <xf numFmtId="182" fontId="139" fillId="60" borderId="1" xfId="0" applyNumberFormat="1" applyFont="1" applyFill="1" applyBorder="1" applyAlignment="1">
      <alignment horizontal="center" vertical="center"/>
    </xf>
    <xf numFmtId="0" fontId="137" fillId="49" borderId="1" xfId="9" applyFont="1" applyFill="1" applyBorder="1" applyAlignment="1" applyProtection="1">
      <alignment vertical="center" wrapText="1"/>
    </xf>
    <xf numFmtId="0" fontId="139" fillId="49" borderId="1" xfId="0" applyNumberFormat="1" applyFont="1" applyFill="1" applyBorder="1" applyAlignment="1">
      <alignment horizontal="center" vertical="center"/>
    </xf>
    <xf numFmtId="180" fontId="139" fillId="49" borderId="1" xfId="0" applyNumberFormat="1" applyFont="1" applyFill="1" applyBorder="1" applyAlignment="1">
      <alignment horizontal="center" vertical="center"/>
    </xf>
    <xf numFmtId="0" fontId="47" fillId="49" borderId="1" xfId="0" applyFont="1" applyFill="1" applyBorder="1"/>
    <xf numFmtId="0" fontId="137" fillId="49" borderId="1" xfId="9" applyFont="1" applyFill="1" applyBorder="1" applyAlignment="1" applyProtection="1">
      <alignment horizontal="justify" vertical="center" wrapText="1"/>
    </xf>
    <xf numFmtId="167" fontId="139" fillId="49" borderId="1" xfId="0" applyNumberFormat="1" applyFont="1" applyFill="1" applyBorder="1"/>
    <xf numFmtId="0" fontId="139" fillId="49" borderId="0" xfId="0" applyFont="1" applyFill="1" applyAlignment="1">
      <alignment wrapText="1"/>
    </xf>
    <xf numFmtId="0" fontId="139" fillId="49" borderId="1" xfId="0" applyFont="1" applyFill="1" applyBorder="1"/>
    <xf numFmtId="9" fontId="139" fillId="60" borderId="1" xfId="0" applyNumberFormat="1" applyFont="1" applyFill="1" applyBorder="1" applyAlignment="1">
      <alignment horizontal="center" vertical="center" wrapText="1"/>
    </xf>
    <xf numFmtId="183" fontId="139" fillId="60" borderId="1" xfId="1" applyNumberFormat="1" applyFont="1" applyFill="1" applyBorder="1" applyAlignment="1">
      <alignment horizontal="center" vertical="center" wrapText="1"/>
    </xf>
    <xf numFmtId="167" fontId="137" fillId="60" borderId="1" xfId="0" applyNumberFormat="1" applyFont="1" applyFill="1" applyBorder="1" applyAlignment="1" applyProtection="1">
      <alignment vertical="center"/>
    </xf>
    <xf numFmtId="0" fontId="47" fillId="60" borderId="0" xfId="0" applyFont="1" applyFill="1"/>
    <xf numFmtId="167" fontId="139" fillId="60" borderId="1" xfId="0" applyNumberFormat="1" applyFont="1" applyFill="1" applyBorder="1" applyAlignment="1">
      <alignment horizontal="center" vertical="center"/>
    </xf>
    <xf numFmtId="9" fontId="139" fillId="49" borderId="1" xfId="0" applyNumberFormat="1" applyFont="1" applyFill="1" applyBorder="1" applyAlignment="1">
      <alignment horizontal="center" vertical="center" wrapText="1"/>
    </xf>
    <xf numFmtId="167" fontId="137" fillId="49" borderId="1" xfId="0" applyNumberFormat="1" applyFont="1" applyFill="1" applyBorder="1" applyAlignment="1" applyProtection="1">
      <alignment horizontal="center" vertical="center"/>
    </xf>
    <xf numFmtId="0" fontId="137" fillId="49" borderId="1" xfId="10" applyFont="1" applyFill="1" applyBorder="1" applyAlignment="1" applyProtection="1">
      <alignment horizontal="justify" vertical="center"/>
    </xf>
    <xf numFmtId="0" fontId="139" fillId="61" borderId="1" xfId="0" applyFont="1" applyFill="1" applyBorder="1" applyAlignment="1">
      <alignment horizontal="center" vertical="center"/>
    </xf>
    <xf numFmtId="0" fontId="137" fillId="49" borderId="1" xfId="0" applyFont="1" applyFill="1" applyBorder="1" applyAlignment="1" applyProtection="1">
      <alignment horizontal="justify" vertical="center" wrapText="1"/>
    </xf>
    <xf numFmtId="0" fontId="137" fillId="60" borderId="25" xfId="0" applyFont="1" applyFill="1" applyBorder="1" applyAlignment="1" applyProtection="1">
      <alignment horizontal="center" vertical="center" wrapText="1"/>
    </xf>
    <xf numFmtId="0" fontId="139" fillId="60" borderId="25" xfId="0" applyNumberFormat="1" applyFont="1" applyFill="1" applyBorder="1" applyAlignment="1">
      <alignment horizontal="center" vertical="center"/>
    </xf>
    <xf numFmtId="0" fontId="137" fillId="49" borderId="25" xfId="0" applyFont="1" applyFill="1" applyBorder="1" applyAlignment="1">
      <alignment horizontal="center" vertical="center"/>
    </xf>
    <xf numFmtId="0" fontId="137" fillId="49" borderId="25" xfId="0" applyFont="1" applyFill="1" applyBorder="1" applyAlignment="1">
      <alignment horizontal="center" vertical="center" wrapText="1"/>
    </xf>
    <xf numFmtId="0" fontId="137" fillId="49" borderId="6" xfId="0" applyFont="1" applyFill="1" applyBorder="1" applyAlignment="1">
      <alignment horizontal="center" vertical="center" wrapText="1"/>
    </xf>
    <xf numFmtId="14" fontId="137" fillId="49" borderId="1" xfId="4" applyNumberFormat="1" applyFont="1" applyFill="1" applyBorder="1" applyAlignment="1">
      <alignment horizontal="center" vertical="center" wrapText="1"/>
    </xf>
    <xf numFmtId="167" fontId="137" fillId="49" borderId="1" xfId="0" applyNumberFormat="1" applyFont="1" applyFill="1" applyBorder="1" applyAlignment="1">
      <alignment vertical="center" wrapText="1"/>
    </xf>
    <xf numFmtId="183" fontId="137" fillId="60" borderId="1" xfId="1" applyNumberFormat="1" applyFont="1" applyFill="1" applyBorder="1" applyAlignment="1" applyProtection="1">
      <alignment horizontal="center" vertical="center" wrapText="1"/>
    </xf>
    <xf numFmtId="175" fontId="137" fillId="60" borderId="1" xfId="0" applyNumberFormat="1" applyFont="1" applyFill="1" applyBorder="1" applyAlignment="1" applyProtection="1">
      <alignment horizontal="right" vertical="center" wrapText="1"/>
    </xf>
    <xf numFmtId="167" fontId="137" fillId="60" borderId="1" xfId="0" applyNumberFormat="1" applyFont="1" applyFill="1" applyBorder="1" applyAlignment="1" applyProtection="1">
      <alignment horizontal="right" vertical="center" wrapText="1"/>
    </xf>
    <xf numFmtId="0" fontId="137" fillId="49" borderId="1" xfId="0" applyNumberFormat="1" applyFont="1" applyFill="1" applyBorder="1" applyAlignment="1">
      <alignment horizontal="center" vertical="center" wrapText="1"/>
    </xf>
    <xf numFmtId="0" fontId="137" fillId="49" borderId="1" xfId="0" applyFont="1" applyFill="1" applyBorder="1" applyAlignment="1" applyProtection="1">
      <alignment horizontal="left" vertical="center" wrapText="1"/>
    </xf>
    <xf numFmtId="167" fontId="137" fillId="60" borderId="1" xfId="4" applyNumberFormat="1" applyFont="1" applyFill="1" applyBorder="1" applyAlignment="1" applyProtection="1">
      <alignment vertical="center"/>
    </xf>
    <xf numFmtId="0" fontId="140" fillId="60" borderId="20" xfId="0" applyFont="1" applyFill="1" applyBorder="1" applyAlignment="1">
      <alignment horizontal="center" vertical="center"/>
    </xf>
    <xf numFmtId="1" fontId="137" fillId="60" borderId="1" xfId="4" applyNumberFormat="1" applyFont="1" applyFill="1" applyBorder="1" applyAlignment="1" applyProtection="1">
      <alignment horizontal="right" vertical="center" wrapText="1"/>
    </xf>
    <xf numFmtId="0" fontId="143" fillId="60" borderId="20" xfId="0" applyFont="1" applyFill="1" applyBorder="1" applyAlignment="1">
      <alignment horizontal="center" vertical="center" wrapText="1"/>
    </xf>
    <xf numFmtId="0" fontId="143" fillId="60" borderId="1" xfId="0" applyFont="1" applyFill="1" applyBorder="1" applyAlignment="1">
      <alignment horizontal="center" vertical="center" wrapText="1"/>
    </xf>
    <xf numFmtId="44" fontId="137" fillId="60" borderId="1" xfId="4" applyNumberFormat="1" applyFont="1" applyFill="1" applyBorder="1" applyAlignment="1" applyProtection="1">
      <alignment horizontal="right" vertical="center" wrapText="1"/>
    </xf>
    <xf numFmtId="9" fontId="139" fillId="49" borderId="1" xfId="0" applyNumberFormat="1" applyFont="1" applyFill="1" applyBorder="1" applyAlignment="1">
      <alignment horizontal="center" vertical="center"/>
    </xf>
    <xf numFmtId="181" fontId="139" fillId="49" borderId="1" xfId="0" applyNumberFormat="1" applyFont="1" applyFill="1" applyBorder="1" applyAlignment="1">
      <alignment horizontal="center" vertical="center"/>
    </xf>
    <xf numFmtId="9" fontId="139" fillId="49" borderId="25" xfId="1" applyFont="1" applyFill="1" applyBorder="1" applyAlignment="1">
      <alignment horizontal="center" vertical="center"/>
    </xf>
    <xf numFmtId="0" fontId="139" fillId="49" borderId="25" xfId="0" applyFont="1" applyFill="1" applyBorder="1" applyAlignment="1">
      <alignment vertical="center" wrapText="1"/>
    </xf>
    <xf numFmtId="0" fontId="139" fillId="49" borderId="0" xfId="0" applyFont="1" applyFill="1" applyBorder="1" applyAlignment="1">
      <alignment horizontal="center" vertical="center" wrapText="1"/>
    </xf>
    <xf numFmtId="0" fontId="137" fillId="60" borderId="1" xfId="0" applyFont="1" applyFill="1" applyBorder="1" applyAlignment="1" applyProtection="1">
      <alignment horizontal="center" vertical="center" wrapText="1"/>
    </xf>
    <xf numFmtId="180" fontId="141" fillId="60" borderId="6" xfId="0" applyNumberFormat="1" applyFont="1" applyFill="1" applyBorder="1"/>
    <xf numFmtId="180" fontId="137" fillId="60" borderId="6" xfId="0" applyNumberFormat="1" applyFont="1" applyFill="1" applyBorder="1" applyAlignment="1">
      <alignment vertical="top"/>
    </xf>
    <xf numFmtId="0" fontId="137" fillId="0" borderId="0" xfId="0" applyFont="1" applyAlignment="1">
      <alignment horizontal="left" vertical="center" wrapText="1"/>
    </xf>
    <xf numFmtId="0" fontId="139" fillId="0" borderId="0" xfId="0" applyFont="1" applyAlignment="1">
      <alignment horizontal="center" vertical="center"/>
    </xf>
    <xf numFmtId="0" fontId="137" fillId="0" borderId="0" xfId="0" applyFont="1" applyAlignment="1">
      <alignment horizontal="center" vertical="center"/>
    </xf>
    <xf numFmtId="176" fontId="47" fillId="0" borderId="0" xfId="0" applyNumberFormat="1" applyFont="1" applyAlignment="1">
      <alignment vertical="center"/>
    </xf>
    <xf numFmtId="0" fontId="47" fillId="0" borderId="1" xfId="0" applyFont="1" applyBorder="1" applyAlignment="1">
      <alignment vertical="center"/>
    </xf>
    <xf numFmtId="176" fontId="47" fillId="0" borderId="6" xfId="0" applyNumberFormat="1" applyFont="1" applyBorder="1" applyAlignment="1">
      <alignment vertical="center"/>
    </xf>
    <xf numFmtId="0" fontId="47" fillId="0" borderId="59" xfId="0" applyFont="1" applyBorder="1" applyAlignment="1">
      <alignment horizontal="center"/>
    </xf>
    <xf numFmtId="0" fontId="47" fillId="0" borderId="0" xfId="0" applyFont="1" applyBorder="1" applyAlignment="1">
      <alignment horizontal="center"/>
    </xf>
    <xf numFmtId="0" fontId="47" fillId="0" borderId="16" xfId="0" applyFont="1" applyBorder="1" applyAlignment="1">
      <alignment horizontal="center"/>
    </xf>
    <xf numFmtId="0" fontId="3" fillId="2" borderId="1" xfId="0" applyFont="1" applyFill="1" applyBorder="1" applyAlignment="1">
      <alignment horizontal="left" vertical="center" wrapText="1"/>
    </xf>
    <xf numFmtId="0" fontId="3" fillId="2" borderId="1" xfId="0" applyFont="1" applyFill="1" applyBorder="1" applyAlignment="1">
      <alignment horizontal="center" vertical="justify" wrapText="1"/>
    </xf>
    <xf numFmtId="0" fontId="49" fillId="7" borderId="64" xfId="0" applyFont="1" applyFill="1" applyBorder="1" applyAlignment="1">
      <alignment horizontal="left" vertical="center" wrapText="1"/>
    </xf>
    <xf numFmtId="0" fontId="49" fillId="0" borderId="0" xfId="0" applyFont="1" applyBorder="1" applyAlignment="1">
      <alignment horizontal="center" vertical="center" wrapText="1"/>
    </xf>
    <xf numFmtId="0" fontId="49" fillId="0" borderId="24" xfId="0" applyFont="1" applyBorder="1" applyAlignment="1">
      <alignment horizontal="center" vertical="center" wrapText="1"/>
    </xf>
    <xf numFmtId="0" fontId="3" fillId="2" borderId="0" xfId="0" applyFont="1" applyFill="1" applyBorder="1" applyAlignment="1">
      <alignment horizontal="center" vertical="center" wrapText="1"/>
    </xf>
    <xf numFmtId="0" fontId="49" fillId="52" borderId="16" xfId="0" applyFont="1" applyFill="1" applyBorder="1" applyAlignment="1">
      <alignment horizontal="center" vertical="center" wrapText="1"/>
    </xf>
    <xf numFmtId="0" fontId="3" fillId="53" borderId="11" xfId="0" applyFont="1" applyFill="1" applyBorder="1" applyAlignment="1">
      <alignment horizontal="center" vertical="center" wrapText="1"/>
    </xf>
    <xf numFmtId="0" fontId="53" fillId="50" borderId="68" xfId="0" applyFont="1" applyFill="1" applyBorder="1" applyAlignment="1">
      <alignment vertical="center" wrapText="1"/>
    </xf>
    <xf numFmtId="0" fontId="53" fillId="51" borderId="60" xfId="0" applyFont="1" applyFill="1" applyBorder="1" applyAlignment="1">
      <alignment horizontal="center" vertical="center" wrapText="1"/>
    </xf>
    <xf numFmtId="176" fontId="56" fillId="31" borderId="60" xfId="0" applyNumberFormat="1" applyFont="1" applyFill="1" applyBorder="1" applyAlignment="1">
      <alignment horizontal="center" vertical="center" wrapText="1"/>
    </xf>
    <xf numFmtId="0" fontId="56" fillId="31" borderId="60" xfId="0" applyFont="1" applyFill="1" applyBorder="1" applyAlignment="1">
      <alignment horizontal="center" vertical="center" wrapText="1"/>
    </xf>
    <xf numFmtId="0" fontId="56" fillId="52" borderId="60" xfId="0" applyFont="1" applyFill="1" applyBorder="1" applyAlignment="1">
      <alignment horizontal="center" vertical="center" wrapText="1"/>
    </xf>
    <xf numFmtId="0" fontId="53" fillId="53" borderId="60" xfId="0" applyFont="1" applyFill="1" applyBorder="1" applyAlignment="1">
      <alignment horizontal="center" vertical="center" wrapText="1"/>
    </xf>
    <xf numFmtId="0" fontId="53" fillId="53" borderId="13" xfId="0" applyFont="1" applyFill="1" applyBorder="1" applyAlignment="1">
      <alignment horizontal="center" vertical="center" wrapText="1"/>
    </xf>
    <xf numFmtId="1" fontId="1" fillId="0" borderId="1" xfId="0" applyNumberFormat="1" applyFont="1" applyFill="1" applyBorder="1" applyAlignment="1">
      <alignment horizontal="center" vertical="center" wrapText="1"/>
    </xf>
    <xf numFmtId="0" fontId="1" fillId="2" borderId="1" xfId="0" applyFont="1" applyFill="1" applyBorder="1" applyAlignment="1">
      <alignment horizontal="left" vertical="center" wrapText="1"/>
    </xf>
    <xf numFmtId="167" fontId="1" fillId="0" borderId="1" xfId="4" applyNumberFormat="1" applyFont="1" applyFill="1" applyBorder="1" applyAlignment="1">
      <alignment vertical="center" wrapText="1"/>
    </xf>
    <xf numFmtId="0" fontId="121" fillId="0" borderId="1" xfId="0" applyFont="1" applyFill="1" applyBorder="1" applyAlignment="1">
      <alignment horizontal="center" vertical="center" wrapText="1"/>
    </xf>
    <xf numFmtId="9" fontId="121" fillId="0" borderId="1" xfId="0" applyNumberFormat="1" applyFont="1" applyFill="1" applyBorder="1" applyAlignment="1">
      <alignment horizontal="center" vertical="center" wrapText="1"/>
    </xf>
    <xf numFmtId="0" fontId="59" fillId="0" borderId="1" xfId="0" applyFont="1" applyFill="1" applyBorder="1" applyAlignment="1">
      <alignment horizontal="center" vertical="center" wrapText="1"/>
    </xf>
    <xf numFmtId="9" fontId="121" fillId="0" borderId="1" xfId="1" applyFont="1" applyFill="1" applyBorder="1" applyAlignment="1">
      <alignment horizontal="center" vertical="center" wrapText="1"/>
    </xf>
    <xf numFmtId="3" fontId="120" fillId="0" borderId="1" xfId="4" applyNumberFormat="1" applyFont="1" applyFill="1" applyBorder="1" applyAlignment="1">
      <alignment horizontal="center" vertical="center" wrapText="1"/>
    </xf>
    <xf numFmtId="0" fontId="91" fillId="0" borderId="1" xfId="0" applyFont="1" applyFill="1" applyBorder="1" applyAlignment="1">
      <alignment vertical="center" wrapText="1"/>
    </xf>
    <xf numFmtId="167" fontId="1" fillId="2" borderId="1" xfId="4" applyNumberFormat="1" applyFont="1" applyFill="1" applyBorder="1" applyAlignment="1">
      <alignment vertical="center" wrapText="1"/>
    </xf>
    <xf numFmtId="0" fontId="1" fillId="2" borderId="6" xfId="0" applyFont="1" applyFill="1" applyBorder="1" applyAlignment="1">
      <alignment horizontal="center" vertical="center" wrapText="1"/>
    </xf>
    <xf numFmtId="0" fontId="1" fillId="2" borderId="8" xfId="0" applyFont="1" applyFill="1" applyBorder="1" applyAlignment="1">
      <alignment horizontal="center" vertical="center" wrapText="1"/>
    </xf>
    <xf numFmtId="167" fontId="1" fillId="2" borderId="25" xfId="0" applyNumberFormat="1" applyFont="1" applyFill="1" applyBorder="1" applyAlignment="1">
      <alignment vertical="center" wrapText="1"/>
    </xf>
    <xf numFmtId="167" fontId="1" fillId="2" borderId="1" xfId="0" applyNumberFormat="1" applyFont="1" applyFill="1" applyBorder="1" applyAlignment="1">
      <alignment vertical="center" wrapText="1"/>
    </xf>
    <xf numFmtId="0" fontId="1" fillId="0" borderId="1" xfId="0" applyFont="1" applyBorder="1" applyAlignment="1">
      <alignment horizontal="left" vertical="center" wrapText="1"/>
    </xf>
    <xf numFmtId="0" fontId="47" fillId="0" borderId="1" xfId="0" applyFont="1" applyBorder="1" applyAlignment="1">
      <alignment horizontal="center" vertical="center"/>
    </xf>
    <xf numFmtId="0" fontId="1" fillId="0" borderId="1" xfId="0" applyFont="1" applyBorder="1" applyAlignment="1">
      <alignment horizontal="center" vertical="center"/>
    </xf>
    <xf numFmtId="0" fontId="47" fillId="0" borderId="1" xfId="0" applyFont="1" applyBorder="1"/>
    <xf numFmtId="0" fontId="11" fillId="2" borderId="1" xfId="0" applyFont="1" applyFill="1" applyBorder="1" applyAlignment="1">
      <alignment horizontal="left" vertical="center"/>
    </xf>
    <xf numFmtId="0" fontId="56" fillId="31" borderId="60" xfId="0" applyFont="1" applyFill="1" applyBorder="1" applyAlignment="1">
      <alignment horizontal="center" vertical="center"/>
    </xf>
    <xf numFmtId="0" fontId="1" fillId="2" borderId="1" xfId="0" applyFont="1" applyFill="1" applyBorder="1" applyAlignment="1">
      <alignment horizontal="justify" vertical="center" wrapText="1"/>
    </xf>
    <xf numFmtId="9" fontId="1" fillId="0" borderId="20" xfId="1" applyFont="1" applyFill="1" applyBorder="1" applyAlignment="1">
      <alignment horizontal="center" vertical="center" wrapText="1"/>
    </xf>
    <xf numFmtId="0" fontId="3" fillId="2" borderId="1" xfId="0" applyFont="1" applyFill="1" applyBorder="1" applyAlignment="1">
      <alignment horizontal="justify" vertical="center" wrapText="1"/>
    </xf>
    <xf numFmtId="14" fontId="120" fillId="0" borderId="1" xfId="4" applyNumberFormat="1" applyFont="1" applyFill="1" applyBorder="1" applyAlignment="1">
      <alignment horizontal="center" vertical="center" wrapText="1"/>
    </xf>
    <xf numFmtId="176" fontId="120" fillId="0" borderId="1" xfId="4" applyNumberFormat="1" applyFont="1" applyFill="1" applyBorder="1" applyAlignment="1">
      <alignment horizontal="right" vertical="center" wrapText="1"/>
    </xf>
    <xf numFmtId="3" fontId="120" fillId="0" borderId="1" xfId="4" applyNumberFormat="1" applyFont="1" applyFill="1" applyBorder="1" applyAlignment="1">
      <alignment horizontal="center" vertical="center" textRotation="90" wrapText="1"/>
    </xf>
    <xf numFmtId="176" fontId="120" fillId="0" borderId="1" xfId="4" applyNumberFormat="1" applyFont="1" applyFill="1" applyBorder="1" applyAlignment="1">
      <alignment horizontal="center" vertical="center" wrapText="1"/>
    </xf>
    <xf numFmtId="9" fontId="1" fillId="0" borderId="25" xfId="1" applyFont="1" applyFill="1" applyBorder="1" applyAlignment="1">
      <alignment horizontal="center" vertical="center" wrapText="1"/>
    </xf>
    <xf numFmtId="9" fontId="1" fillId="0" borderId="1" xfId="1" applyFont="1" applyFill="1" applyBorder="1" applyAlignment="1">
      <alignment horizontal="center" vertical="center" wrapText="1"/>
    </xf>
    <xf numFmtId="176" fontId="47" fillId="0" borderId="6" xfId="0" applyNumberFormat="1" applyFont="1" applyBorder="1" applyAlignment="1"/>
    <xf numFmtId="0" fontId="47" fillId="0" borderId="8" xfId="0" applyFont="1" applyBorder="1" applyAlignment="1"/>
    <xf numFmtId="0" fontId="112" fillId="0" borderId="87" xfId="0" applyFont="1" applyBorder="1" applyAlignment="1">
      <alignment vertical="top" wrapText="1"/>
    </xf>
    <xf numFmtId="0" fontId="112" fillId="0" borderId="66" xfId="0" applyFont="1" applyBorder="1" applyAlignment="1">
      <alignment vertical="top" wrapText="1"/>
    </xf>
    <xf numFmtId="0" fontId="112" fillId="0" borderId="87" xfId="0" applyFont="1" applyBorder="1" applyAlignment="1">
      <alignment horizontal="center" vertical="center" wrapText="1"/>
    </xf>
    <xf numFmtId="9" fontId="112" fillId="0" borderId="87" xfId="0" applyNumberFormat="1" applyFont="1" applyBorder="1" applyAlignment="1">
      <alignment horizontal="center" vertical="center" wrapText="1"/>
    </xf>
    <xf numFmtId="0" fontId="116" fillId="0" borderId="21" xfId="0" applyFont="1" applyFill="1" applyBorder="1" applyAlignment="1">
      <alignment horizontal="center" vertical="center" wrapText="1"/>
    </xf>
    <xf numFmtId="14" fontId="112" fillId="0" borderId="87" xfId="0" applyNumberFormat="1" applyFont="1" applyBorder="1" applyAlignment="1">
      <alignment horizontal="center" vertical="center" wrapText="1"/>
    </xf>
    <xf numFmtId="174" fontId="112" fillId="0" borderId="87" xfId="0" applyNumberFormat="1" applyFont="1" applyBorder="1" applyAlignment="1">
      <alignment horizontal="center" vertical="center" wrapText="1"/>
    </xf>
    <xf numFmtId="0" fontId="112" fillId="0" borderId="16" xfId="0" applyFont="1" applyBorder="1" applyAlignment="1">
      <alignment wrapText="1"/>
    </xf>
    <xf numFmtId="0" fontId="1" fillId="62" borderId="54" xfId="0" applyFont="1" applyFill="1" applyBorder="1" applyAlignment="1">
      <alignment vertical="center"/>
    </xf>
    <xf numFmtId="0" fontId="1" fillId="4" borderId="52" xfId="0" applyFont="1" applyFill="1" applyBorder="1" applyAlignment="1">
      <alignment vertical="center"/>
    </xf>
    <xf numFmtId="9" fontId="1" fillId="5" borderId="52" xfId="0" applyNumberFormat="1" applyFont="1" applyFill="1" applyBorder="1" applyAlignment="1">
      <alignment horizontal="center" vertical="center"/>
    </xf>
    <xf numFmtId="9" fontId="1" fillId="2" borderId="52" xfId="0" applyNumberFormat="1" applyFont="1" applyFill="1" applyBorder="1" applyAlignment="1">
      <alignment vertical="center"/>
    </xf>
    <xf numFmtId="0" fontId="1" fillId="2" borderId="52" xfId="0" applyFont="1" applyFill="1" applyBorder="1" applyAlignment="1">
      <alignment vertical="center"/>
    </xf>
    <xf numFmtId="0" fontId="1" fillId="2" borderId="81" xfId="0" applyFont="1" applyFill="1" applyBorder="1" applyAlignment="1">
      <alignment vertical="center"/>
    </xf>
    <xf numFmtId="0" fontId="112" fillId="0" borderId="88" xfId="0" applyFont="1" applyBorder="1" applyAlignment="1">
      <alignment vertical="top" wrapText="1"/>
    </xf>
    <xf numFmtId="0" fontId="112" fillId="0" borderId="69" xfId="0" applyFont="1" applyBorder="1" applyAlignment="1">
      <alignment vertical="top" wrapText="1"/>
    </xf>
    <xf numFmtId="0" fontId="112" fillId="0" borderId="88" xfId="0" applyFont="1" applyBorder="1" applyAlignment="1">
      <alignment horizontal="center" vertical="center" wrapText="1"/>
    </xf>
    <xf numFmtId="9" fontId="112" fillId="0" borderId="88" xfId="0" applyNumberFormat="1" applyFont="1" applyBorder="1" applyAlignment="1">
      <alignment horizontal="center" vertical="center" wrapText="1"/>
    </xf>
    <xf numFmtId="0" fontId="90" fillId="0" borderId="69" xfId="0" applyFont="1" applyBorder="1" applyAlignment="1">
      <alignment horizontal="center" vertical="center" wrapText="1"/>
    </xf>
    <xf numFmtId="174" fontId="112" fillId="0" borderId="88" xfId="0" applyNumberFormat="1" applyFont="1" applyBorder="1" applyAlignment="1">
      <alignment horizontal="center" vertical="center" wrapText="1"/>
    </xf>
    <xf numFmtId="14" fontId="112" fillId="0" borderId="88" xfId="0" applyNumberFormat="1" applyFont="1" applyBorder="1" applyAlignment="1">
      <alignment horizontal="center" vertical="center" wrapText="1"/>
    </xf>
    <xf numFmtId="0" fontId="121" fillId="62" borderId="27" xfId="0" applyFont="1" applyFill="1" applyBorder="1" applyAlignment="1">
      <alignment horizontal="center" vertical="center" wrapText="1"/>
    </xf>
    <xf numFmtId="0" fontId="121" fillId="4" borderId="25" xfId="0" applyFont="1" applyFill="1" applyBorder="1" applyAlignment="1">
      <alignment horizontal="center" vertical="center" wrapText="1"/>
    </xf>
    <xf numFmtId="0" fontId="121" fillId="5" borderId="25" xfId="0" applyFont="1" applyFill="1" applyBorder="1" applyAlignment="1">
      <alignment horizontal="center" vertical="center" wrapText="1"/>
    </xf>
    <xf numFmtId="0" fontId="91" fillId="0" borderId="25" xfId="0" applyFont="1" applyFill="1" applyBorder="1" applyAlignment="1">
      <alignment vertical="center" wrapText="1"/>
    </xf>
    <xf numFmtId="0" fontId="59" fillId="0" borderId="25" xfId="0" applyFont="1" applyFill="1" applyBorder="1" applyAlignment="1">
      <alignment horizontal="center" vertical="center" wrapText="1"/>
    </xf>
    <xf numFmtId="0" fontId="148" fillId="0" borderId="25" xfId="0" applyFont="1" applyFill="1" applyBorder="1" applyAlignment="1">
      <alignment horizontal="center" vertical="center" wrapText="1"/>
    </xf>
    <xf numFmtId="9" fontId="149" fillId="0" borderId="33" xfId="1" applyFont="1" applyFill="1" applyBorder="1" applyAlignment="1">
      <alignment horizontal="center" vertical="center" wrapText="1"/>
    </xf>
    <xf numFmtId="9" fontId="121" fillId="5" borderId="25" xfId="0" applyNumberFormat="1" applyFont="1" applyFill="1" applyBorder="1" applyAlignment="1">
      <alignment horizontal="center" vertical="center" wrapText="1"/>
    </xf>
    <xf numFmtId="0" fontId="116" fillId="0" borderId="69" xfId="0" applyFont="1" applyFill="1" applyBorder="1" applyAlignment="1">
      <alignment horizontal="center" vertical="center" wrapText="1"/>
    </xf>
    <xf numFmtId="174" fontId="112" fillId="0" borderId="80" xfId="0" applyNumberFormat="1" applyFont="1" applyBorder="1" applyAlignment="1">
      <alignment horizontal="center" vertical="center" wrapText="1"/>
    </xf>
    <xf numFmtId="14" fontId="112" fillId="0" borderId="80" xfId="0" applyNumberFormat="1" applyFont="1" applyBorder="1" applyAlignment="1">
      <alignment horizontal="center" vertical="center" wrapText="1"/>
    </xf>
    <xf numFmtId="0" fontId="112" fillId="0" borderId="0" xfId="0" applyFont="1" applyBorder="1" applyAlignment="1">
      <alignment horizontal="center" vertical="center" wrapText="1"/>
    </xf>
    <xf numFmtId="0" fontId="112" fillId="0" borderId="70" xfId="0" applyFont="1" applyBorder="1" applyAlignment="1">
      <alignment horizontal="center" vertical="center" wrapText="1"/>
    </xf>
    <xf numFmtId="0" fontId="121" fillId="62" borderId="54" xfId="0" applyFont="1" applyFill="1" applyBorder="1" applyAlignment="1">
      <alignment horizontal="center" vertical="center" wrapText="1"/>
    </xf>
    <xf numFmtId="0" fontId="121" fillId="4" borderId="52" xfId="0" applyFont="1" applyFill="1" applyBorder="1" applyAlignment="1">
      <alignment horizontal="center" vertical="center" wrapText="1"/>
    </xf>
    <xf numFmtId="0" fontId="121" fillId="5" borderId="52" xfId="0" applyFont="1" applyFill="1" applyBorder="1" applyAlignment="1">
      <alignment horizontal="center" vertical="center" wrapText="1"/>
    </xf>
    <xf numFmtId="0" fontId="91" fillId="0" borderId="52" xfId="0" applyFont="1" applyFill="1" applyBorder="1" applyAlignment="1">
      <alignment vertical="center" wrapText="1"/>
    </xf>
    <xf numFmtId="0" fontId="59" fillId="0" borderId="52" xfId="0" applyFont="1" applyFill="1" applyBorder="1" applyAlignment="1">
      <alignment horizontal="center" vertical="center" wrapText="1"/>
    </xf>
    <xf numFmtId="0" fontId="148" fillId="0" borderId="52" xfId="0" applyFont="1" applyFill="1" applyBorder="1" applyAlignment="1">
      <alignment horizontal="center" vertical="center" wrapText="1"/>
    </xf>
    <xf numFmtId="9" fontId="149" fillId="0" borderId="81" xfId="1" applyFont="1" applyFill="1" applyBorder="1" applyAlignment="1">
      <alignment horizontal="center" vertical="center" wrapText="1"/>
    </xf>
    <xf numFmtId="14" fontId="112" fillId="0" borderId="66" xfId="0" applyNumberFormat="1" applyFont="1" applyBorder="1" applyAlignment="1">
      <alignment horizontal="center" vertical="center" wrapText="1"/>
    </xf>
    <xf numFmtId="0" fontId="112" fillId="0" borderId="69" xfId="0" applyFont="1" applyBorder="1" applyAlignment="1">
      <alignment horizontal="center" vertical="center" wrapText="1"/>
    </xf>
    <xf numFmtId="0" fontId="1" fillId="5" borderId="52" xfId="0" applyFont="1" applyFill="1" applyBorder="1" applyAlignment="1">
      <alignment vertical="center"/>
    </xf>
    <xf numFmtId="0" fontId="150" fillId="2" borderId="52" xfId="0" applyFont="1" applyFill="1" applyBorder="1" applyAlignment="1">
      <alignment vertical="center"/>
    </xf>
    <xf numFmtId="0" fontId="150" fillId="2" borderId="81" xfId="0" applyFont="1" applyFill="1" applyBorder="1" applyAlignment="1">
      <alignment vertical="center"/>
    </xf>
    <xf numFmtId="0" fontId="88" fillId="0" borderId="0" xfId="0" applyFont="1" applyBorder="1" applyAlignment="1">
      <alignment vertical="top" wrapText="1"/>
    </xf>
    <xf numFmtId="0" fontId="88" fillId="0" borderId="0" xfId="0" applyFont="1" applyBorder="1" applyAlignment="1">
      <alignment horizontal="center" vertical="center" wrapText="1"/>
    </xf>
    <xf numFmtId="9" fontId="88" fillId="0" borderId="0" xfId="0" applyNumberFormat="1" applyFont="1" applyBorder="1" applyAlignment="1">
      <alignment horizontal="center" vertical="center" wrapText="1"/>
    </xf>
    <xf numFmtId="14" fontId="88" fillId="0" borderId="0" xfId="0" applyNumberFormat="1" applyFont="1" applyBorder="1" applyAlignment="1">
      <alignment horizontal="center" vertical="center" wrapText="1"/>
    </xf>
    <xf numFmtId="0" fontId="150" fillId="2" borderId="0" xfId="0" applyFont="1" applyFill="1" applyBorder="1" applyAlignment="1">
      <alignment vertical="center"/>
    </xf>
    <xf numFmtId="0" fontId="145" fillId="0" borderId="1" xfId="11" applyFont="1" applyFill="1" applyBorder="1" applyAlignment="1">
      <alignment vertical="center"/>
    </xf>
    <xf numFmtId="0" fontId="3" fillId="0" borderId="1" xfId="11" applyFont="1" applyFill="1" applyBorder="1" applyAlignment="1">
      <alignment horizontal="center" vertical="center" wrapText="1"/>
    </xf>
    <xf numFmtId="0" fontId="48" fillId="0" borderId="0" xfId="11" applyFont="1" applyFill="1" applyAlignment="1">
      <alignment horizontal="center" vertical="center"/>
    </xf>
    <xf numFmtId="0" fontId="158" fillId="0" borderId="1" xfId="11" applyFont="1" applyFill="1" applyBorder="1" applyAlignment="1">
      <alignment horizontal="center" vertical="center"/>
    </xf>
    <xf numFmtId="0" fontId="159" fillId="67" borderId="99" xfId="11" applyFont="1" applyFill="1" applyBorder="1" applyAlignment="1">
      <alignment horizontal="center" vertical="center"/>
    </xf>
    <xf numFmtId="0" fontId="3" fillId="69" borderId="100" xfId="11" applyFont="1" applyFill="1" applyBorder="1" applyAlignment="1">
      <alignment horizontal="center" vertical="center"/>
    </xf>
    <xf numFmtId="0" fontId="5" fillId="19" borderId="101" xfId="11" applyFont="1" applyFill="1" applyBorder="1" applyAlignment="1">
      <alignment horizontal="center" vertical="center" wrapText="1"/>
    </xf>
    <xf numFmtId="0" fontId="2" fillId="19" borderId="102" xfId="11" applyFont="1" applyFill="1" applyBorder="1" applyAlignment="1">
      <alignment horizontal="center" vertical="center" wrapText="1"/>
    </xf>
    <xf numFmtId="0" fontId="2" fillId="19" borderId="103" xfId="11" applyFont="1" applyFill="1" applyBorder="1" applyAlignment="1">
      <alignment horizontal="center" vertical="center" wrapText="1"/>
    </xf>
    <xf numFmtId="0" fontId="3" fillId="68" borderId="102" xfId="11" applyFont="1" applyFill="1" applyBorder="1" applyAlignment="1">
      <alignment horizontal="center" vertical="center" wrapText="1"/>
    </xf>
    <xf numFmtId="0" fontId="5" fillId="64" borderId="1" xfId="11" applyFont="1" applyFill="1" applyBorder="1" applyAlignment="1">
      <alignment horizontal="center" vertical="center" wrapText="1"/>
    </xf>
    <xf numFmtId="0" fontId="131" fillId="0" borderId="1" xfId="11" applyFont="1" applyFill="1" applyBorder="1" applyAlignment="1">
      <alignment horizontal="center" vertical="center" wrapText="1"/>
    </xf>
    <xf numFmtId="0" fontId="132" fillId="0" borderId="1" xfId="11" applyFont="1" applyFill="1" applyBorder="1" applyAlignment="1">
      <alignment horizontal="left" vertical="center" wrapText="1"/>
    </xf>
    <xf numFmtId="0" fontId="162" fillId="69" borderId="1" xfId="11" applyFont="1" applyFill="1" applyBorder="1" applyAlignment="1">
      <alignment horizontal="center" vertical="center" wrapText="1"/>
    </xf>
    <xf numFmtId="184" fontId="132" fillId="0" borderId="1" xfId="11" applyNumberFormat="1" applyFont="1" applyFill="1" applyBorder="1" applyAlignment="1">
      <alignment horizontal="center" vertical="center" wrapText="1"/>
    </xf>
    <xf numFmtId="0" fontId="162" fillId="0" borderId="1" xfId="11" applyFont="1" applyFill="1" applyBorder="1" applyAlignment="1">
      <alignment horizontal="center" vertical="center" wrapText="1"/>
    </xf>
    <xf numFmtId="0" fontId="132" fillId="0" borderId="1" xfId="11" applyFont="1" applyFill="1" applyBorder="1" applyAlignment="1">
      <alignment horizontal="center" vertical="center" wrapText="1"/>
    </xf>
    <xf numFmtId="16" fontId="162" fillId="0" borderId="1" xfId="11" applyNumberFormat="1" applyFont="1" applyFill="1" applyBorder="1" applyAlignment="1">
      <alignment horizontal="center" vertical="center" wrapText="1"/>
    </xf>
    <xf numFmtId="179" fontId="162" fillId="0" borderId="1" xfId="11" applyNumberFormat="1" applyFont="1" applyFill="1" applyBorder="1" applyAlignment="1">
      <alignment horizontal="center" vertical="center" wrapText="1"/>
    </xf>
    <xf numFmtId="1" fontId="162" fillId="0" borderId="1" xfId="11" applyNumberFormat="1" applyFont="1" applyFill="1" applyBorder="1" applyAlignment="1">
      <alignment horizontal="center" vertical="center" wrapText="1"/>
    </xf>
    <xf numFmtId="0" fontId="132" fillId="25" borderId="25" xfId="11" applyFont="1" applyFill="1" applyBorder="1" applyAlignment="1">
      <alignment horizontal="center" vertical="center" wrapText="1"/>
    </xf>
    <xf numFmtId="0" fontId="132" fillId="26" borderId="25" xfId="11" applyFont="1" applyFill="1" applyBorder="1" applyAlignment="1">
      <alignment horizontal="center" vertical="center" wrapText="1"/>
    </xf>
    <xf numFmtId="0" fontId="48" fillId="27" borderId="25" xfId="0" applyFont="1" applyFill="1" applyBorder="1" applyAlignment="1">
      <alignment horizontal="center" vertical="center" wrapText="1"/>
    </xf>
    <xf numFmtId="0" fontId="48" fillId="0" borderId="1" xfId="0" applyFont="1" applyBorder="1" applyAlignment="1">
      <alignment horizontal="center" vertical="center" wrapText="1"/>
    </xf>
    <xf numFmtId="0" fontId="162" fillId="0" borderId="1" xfId="11" applyFont="1" applyFill="1" applyBorder="1" applyAlignment="1">
      <alignment horizontal="center" vertical="center"/>
    </xf>
    <xf numFmtId="0" fontId="3" fillId="25" borderId="1" xfId="11" applyFont="1" applyFill="1" applyBorder="1" applyAlignment="1">
      <alignment horizontal="center" vertical="center" wrapText="1"/>
    </xf>
    <xf numFmtId="0" fontId="3" fillId="26" borderId="1" xfId="11" applyFont="1" applyFill="1" applyBorder="1" applyAlignment="1">
      <alignment horizontal="center" vertical="center" wrapText="1"/>
    </xf>
    <xf numFmtId="0" fontId="3" fillId="27" borderId="1" xfId="11" applyFont="1" applyFill="1" applyBorder="1" applyAlignment="1">
      <alignment horizontal="center" vertical="center" wrapText="1"/>
    </xf>
    <xf numFmtId="0" fontId="3" fillId="0" borderId="106" xfId="11" applyFont="1" applyFill="1" applyBorder="1" applyAlignment="1">
      <alignment horizontal="center" vertical="center" wrapText="1"/>
    </xf>
    <xf numFmtId="0" fontId="3" fillId="0" borderId="105" xfId="11" applyFont="1" applyFill="1" applyBorder="1" applyAlignment="1">
      <alignment horizontal="center" vertical="center" wrapText="1"/>
    </xf>
    <xf numFmtId="0" fontId="3" fillId="0" borderId="107" xfId="11" applyFont="1" applyFill="1" applyBorder="1" applyAlignment="1">
      <alignment horizontal="center" vertical="center" wrapText="1"/>
    </xf>
    <xf numFmtId="0" fontId="3" fillId="0" borderId="32" xfId="11" applyFont="1" applyFill="1" applyBorder="1" applyAlignment="1">
      <alignment horizontal="center" vertical="center" wrapText="1"/>
    </xf>
    <xf numFmtId="0" fontId="48" fillId="25" borderId="1" xfId="0" applyFont="1" applyFill="1" applyBorder="1" applyAlignment="1">
      <alignment horizontal="center" vertical="center" wrapText="1"/>
    </xf>
    <xf numFmtId="0" fontId="48" fillId="26" borderId="1" xfId="0" applyFont="1" applyFill="1" applyBorder="1" applyAlignment="1">
      <alignment horizontal="center" vertical="center" wrapText="1"/>
    </xf>
    <xf numFmtId="0" fontId="48" fillId="27" borderId="1" xfId="0" applyFont="1" applyFill="1" applyBorder="1" applyAlignment="1">
      <alignment horizontal="center" vertical="center" wrapText="1"/>
    </xf>
    <xf numFmtId="0" fontId="48" fillId="0" borderId="106" xfId="0" applyFont="1" applyBorder="1" applyAlignment="1">
      <alignment horizontal="center" vertical="center" wrapText="1"/>
    </xf>
    <xf numFmtId="0" fontId="48" fillId="0" borderId="105" xfId="0" applyFont="1" applyBorder="1" applyAlignment="1">
      <alignment horizontal="center" vertical="center" wrapText="1"/>
    </xf>
    <xf numFmtId="0" fontId="48" fillId="0" borderId="107" xfId="0" applyFont="1" applyBorder="1" applyAlignment="1">
      <alignment horizontal="center" vertical="center" wrapText="1"/>
    </xf>
    <xf numFmtId="0" fontId="48" fillId="0" borderId="32" xfId="0" applyFont="1" applyBorder="1" applyAlignment="1">
      <alignment horizontal="center" vertical="center" wrapText="1"/>
    </xf>
    <xf numFmtId="0" fontId="0" fillId="0" borderId="1" xfId="0" applyFont="1" applyBorder="1" applyAlignment="1">
      <alignment horizontal="center" vertical="center"/>
    </xf>
    <xf numFmtId="0" fontId="0" fillId="0" borderId="1" xfId="0" applyFont="1" applyBorder="1" applyAlignment="1">
      <alignment vertical="center" wrapText="1"/>
    </xf>
    <xf numFmtId="0" fontId="162" fillId="25" borderId="1" xfId="11" applyFont="1" applyFill="1" applyBorder="1" applyAlignment="1">
      <alignment horizontal="center" vertical="center" wrapText="1"/>
    </xf>
    <xf numFmtId="0" fontId="162" fillId="26" borderId="1" xfId="11" applyFont="1" applyFill="1" applyBorder="1" applyAlignment="1">
      <alignment horizontal="center" vertical="center" wrapText="1"/>
    </xf>
    <xf numFmtId="0" fontId="162" fillId="27" borderId="1" xfId="11" applyFont="1" applyFill="1" applyBorder="1" applyAlignment="1">
      <alignment horizontal="center" vertical="center" wrapText="1"/>
    </xf>
    <xf numFmtId="0" fontId="3" fillId="0" borderId="104" xfId="11" applyFont="1" applyFill="1" applyBorder="1" applyAlignment="1">
      <alignment horizontal="center" vertical="center" wrapText="1"/>
    </xf>
    <xf numFmtId="0" fontId="3" fillId="0" borderId="102" xfId="11" applyFont="1" applyFill="1" applyBorder="1" applyAlignment="1">
      <alignment horizontal="center" vertical="center" wrapText="1"/>
    </xf>
    <xf numFmtId="0" fontId="3" fillId="0" borderId="108" xfId="11" applyFont="1" applyFill="1" applyBorder="1" applyAlignment="1">
      <alignment horizontal="center" vertical="center" wrapText="1"/>
    </xf>
    <xf numFmtId="0" fontId="3" fillId="0" borderId="25" xfId="11" applyFont="1" applyFill="1" applyBorder="1" applyAlignment="1">
      <alignment horizontal="center" vertical="center" wrapText="1"/>
    </xf>
    <xf numFmtId="185" fontId="162" fillId="0" borderId="1" xfId="11" applyNumberFormat="1" applyFont="1" applyFill="1" applyBorder="1" applyAlignment="1">
      <alignment horizontal="center" vertical="center" wrapText="1"/>
    </xf>
    <xf numFmtId="0" fontId="3" fillId="0" borderId="8" xfId="11" applyFont="1" applyFill="1" applyBorder="1" applyAlignment="1">
      <alignment horizontal="center" vertical="center" wrapText="1"/>
    </xf>
    <xf numFmtId="0" fontId="48" fillId="0" borderId="0" xfId="11" applyFont="1" applyFill="1" applyBorder="1" applyAlignment="1">
      <alignment horizontal="center" vertical="center"/>
    </xf>
    <xf numFmtId="0" fontId="132" fillId="0" borderId="1" xfId="11" applyFont="1" applyBorder="1" applyAlignment="1">
      <alignment horizontal="left" vertical="center" wrapText="1"/>
    </xf>
    <xf numFmtId="0" fontId="1" fillId="0" borderId="1" xfId="11" applyFont="1" applyFill="1" applyBorder="1" applyAlignment="1">
      <alignment horizontal="center" vertical="center" wrapText="1"/>
    </xf>
    <xf numFmtId="0" fontId="156" fillId="0" borderId="1" xfId="11" applyFont="1" applyFill="1" applyBorder="1" applyAlignment="1">
      <alignment horizontal="center" vertical="center" wrapText="1"/>
    </xf>
    <xf numFmtId="0" fontId="155" fillId="0" borderId="1" xfId="11" applyFont="1" applyFill="1" applyBorder="1" applyAlignment="1">
      <alignment horizontal="center" vertical="center" wrapText="1"/>
    </xf>
    <xf numFmtId="0" fontId="156" fillId="0" borderId="1" xfId="11" applyFont="1" applyFill="1" applyBorder="1" applyAlignment="1">
      <alignment horizontal="center" vertical="center"/>
    </xf>
    <xf numFmtId="16" fontId="156" fillId="0" borderId="1" xfId="11" applyNumberFormat="1" applyFont="1" applyFill="1" applyBorder="1" applyAlignment="1">
      <alignment horizontal="center" vertical="center" wrapText="1"/>
    </xf>
    <xf numFmtId="179" fontId="162" fillId="0" borderId="1" xfId="12" applyNumberFormat="1" applyFont="1" applyFill="1" applyBorder="1" applyAlignment="1">
      <alignment horizontal="center" vertical="center"/>
    </xf>
    <xf numFmtId="0" fontId="3" fillId="0" borderId="101" xfId="11" applyFont="1" applyFill="1" applyBorder="1" applyAlignment="1">
      <alignment horizontal="center" vertical="center" wrapText="1"/>
    </xf>
    <xf numFmtId="0" fontId="3" fillId="0" borderId="110" xfId="11" applyFont="1" applyFill="1" applyBorder="1" applyAlignment="1">
      <alignment horizontal="center" vertical="center" wrapText="1"/>
    </xf>
    <xf numFmtId="0" fontId="3" fillId="0" borderId="100" xfId="11" applyFont="1" applyFill="1" applyBorder="1" applyAlignment="1">
      <alignment horizontal="center" vertical="center" wrapText="1"/>
    </xf>
    <xf numFmtId="179" fontId="162" fillId="0" borderId="1" xfId="12" applyNumberFormat="1" applyFont="1" applyFill="1" applyBorder="1" applyAlignment="1">
      <alignment horizontal="center" vertical="center" wrapText="1"/>
    </xf>
    <xf numFmtId="0" fontId="162" fillId="28" borderId="1" xfId="11" applyFont="1" applyFill="1" applyBorder="1" applyAlignment="1">
      <alignment horizontal="center" vertical="center" wrapText="1"/>
    </xf>
    <xf numFmtId="0" fontId="152" fillId="0" borderId="20" xfId="11" applyFont="1" applyFill="1" applyBorder="1" applyAlignment="1">
      <alignment horizontal="left" wrapText="1"/>
    </xf>
    <xf numFmtId="0" fontId="164" fillId="0" borderId="98" xfId="11" applyFont="1" applyFill="1" applyBorder="1" applyAlignment="1">
      <alignment horizontal="center"/>
    </xf>
    <xf numFmtId="0" fontId="152" fillId="0" borderId="1" xfId="11" applyFont="1" applyFill="1" applyBorder="1" applyAlignment="1"/>
    <xf numFmtId="0" fontId="164" fillId="0" borderId="110" xfId="11" applyFont="1" applyFill="1" applyBorder="1" applyAlignment="1">
      <alignment horizontal="center"/>
    </xf>
    <xf numFmtId="0" fontId="152" fillId="0" borderId="99" xfId="11" applyFont="1" applyFill="1" applyBorder="1" applyAlignment="1">
      <alignment horizontal="left"/>
    </xf>
    <xf numFmtId="0" fontId="164" fillId="0" borderId="120" xfId="11" applyFont="1" applyFill="1" applyBorder="1" applyAlignment="1">
      <alignment horizontal="center"/>
    </xf>
    <xf numFmtId="178" fontId="16" fillId="10" borderId="1" xfId="0" applyNumberFormat="1" applyFont="1" applyFill="1" applyBorder="1" applyAlignment="1">
      <alignment horizontal="center" vertical="center"/>
    </xf>
    <xf numFmtId="178" fontId="19" fillId="10" borderId="1" xfId="0" applyNumberFormat="1" applyFont="1" applyFill="1" applyBorder="1" applyAlignment="1">
      <alignment horizontal="center" vertical="distributed"/>
    </xf>
    <xf numFmtId="178" fontId="5" fillId="10" borderId="1" xfId="0" applyNumberFormat="1" applyFont="1" applyFill="1" applyBorder="1" applyAlignment="1">
      <alignment horizontal="center" vertical="distributed"/>
    </xf>
    <xf numFmtId="178" fontId="19" fillId="10" borderId="1" xfId="0" applyNumberFormat="1" applyFont="1" applyFill="1" applyBorder="1" applyAlignment="1">
      <alignment vertical="distributed"/>
    </xf>
    <xf numFmtId="178" fontId="15" fillId="10" borderId="1" xfId="0" applyNumberFormat="1" applyFont="1" applyFill="1" applyBorder="1" applyAlignment="1">
      <alignment vertical="distributed"/>
    </xf>
    <xf numFmtId="0" fontId="165" fillId="2" borderId="1" xfId="0" applyFont="1" applyFill="1" applyBorder="1" applyAlignment="1">
      <alignment horizontal="center" vertical="center" wrapText="1"/>
    </xf>
    <xf numFmtId="0" fontId="165" fillId="2" borderId="25" xfId="0" applyNumberFormat="1" applyFont="1" applyFill="1" applyBorder="1" applyAlignment="1">
      <alignment horizontal="center" vertical="center" wrapText="1"/>
    </xf>
    <xf numFmtId="0" fontId="166" fillId="2" borderId="1" xfId="0" applyFont="1" applyFill="1" applyBorder="1" applyAlignment="1">
      <alignment horizontal="center" vertical="center" wrapText="1"/>
    </xf>
    <xf numFmtId="0" fontId="166" fillId="2" borderId="25" xfId="0" applyFont="1" applyFill="1" applyBorder="1" applyAlignment="1">
      <alignment horizontal="center" vertical="center" wrapText="1"/>
    </xf>
    <xf numFmtId="178" fontId="165" fillId="2" borderId="25" xfId="0" applyNumberFormat="1" applyFont="1" applyFill="1" applyBorder="1" applyAlignment="1">
      <alignment horizontal="center" vertical="center" wrapText="1"/>
    </xf>
    <xf numFmtId="42" fontId="166" fillId="2" borderId="1" xfId="7" applyFont="1" applyFill="1" applyBorder="1" applyAlignment="1">
      <alignment horizontal="center" vertical="distributed"/>
    </xf>
    <xf numFmtId="0" fontId="167" fillId="2" borderId="1" xfId="0" applyFont="1" applyFill="1" applyBorder="1" applyAlignment="1">
      <alignment horizontal="center" vertical="center" wrapText="1"/>
    </xf>
    <xf numFmtId="17" fontId="165" fillId="48" borderId="1" xfId="0" applyNumberFormat="1" applyFont="1" applyFill="1" applyBorder="1" applyAlignment="1">
      <alignment horizontal="center" vertical="center" wrapText="1"/>
    </xf>
    <xf numFmtId="0" fontId="165" fillId="48" borderId="1" xfId="0" applyFont="1" applyFill="1" applyBorder="1" applyAlignment="1">
      <alignment horizontal="center" vertical="center" wrapText="1"/>
    </xf>
    <xf numFmtId="0" fontId="168" fillId="0" borderId="0" xfId="0" applyFont="1"/>
    <xf numFmtId="0" fontId="165" fillId="2" borderId="25" xfId="0" applyFont="1" applyFill="1" applyBorder="1" applyAlignment="1">
      <alignment horizontal="center" vertical="center" wrapText="1"/>
    </xf>
    <xf numFmtId="14" fontId="166" fillId="2" borderId="1" xfId="7" applyNumberFormat="1" applyFont="1" applyFill="1" applyBorder="1" applyAlignment="1">
      <alignment horizontal="center" vertical="distributed"/>
    </xf>
    <xf numFmtId="0" fontId="165" fillId="2" borderId="20" xfId="0" applyFont="1" applyFill="1" applyBorder="1" applyAlignment="1">
      <alignment horizontal="center" vertical="center" wrapText="1"/>
    </xf>
    <xf numFmtId="0" fontId="169" fillId="2" borderId="20" xfId="0" applyFont="1" applyFill="1" applyBorder="1" applyAlignment="1">
      <alignment horizontal="center" vertical="center" wrapText="1"/>
    </xf>
    <xf numFmtId="0" fontId="169" fillId="2" borderId="20" xfId="0" applyNumberFormat="1" applyFont="1" applyFill="1" applyBorder="1" applyAlignment="1">
      <alignment horizontal="center" vertical="center" wrapText="1"/>
    </xf>
    <xf numFmtId="0" fontId="170" fillId="2" borderId="1" xfId="0" applyFont="1" applyFill="1" applyBorder="1" applyAlignment="1">
      <alignment horizontal="center" vertical="center" wrapText="1"/>
    </xf>
    <xf numFmtId="0" fontId="166" fillId="2" borderId="32" xfId="0" applyFont="1" applyFill="1" applyBorder="1" applyAlignment="1">
      <alignment horizontal="center" vertical="center" wrapText="1"/>
    </xf>
    <xf numFmtId="14" fontId="166" fillId="2" borderId="32" xfId="0" applyNumberFormat="1" applyFont="1" applyFill="1" applyBorder="1" applyAlignment="1">
      <alignment horizontal="center" vertical="center" wrapText="1"/>
    </xf>
    <xf numFmtId="42" fontId="165" fillId="2" borderId="1" xfId="7" applyFont="1" applyFill="1" applyBorder="1" applyAlignment="1">
      <alignment horizontal="center" vertical="center" wrapText="1"/>
    </xf>
    <xf numFmtId="0" fontId="169" fillId="2" borderId="1" xfId="0" applyFont="1" applyFill="1" applyBorder="1" applyAlignment="1">
      <alignment horizontal="center" vertical="center" wrapText="1"/>
    </xf>
    <xf numFmtId="9" fontId="169" fillId="2" borderId="1" xfId="0" applyNumberFormat="1" applyFont="1" applyFill="1" applyBorder="1" applyAlignment="1">
      <alignment horizontal="center" vertical="center" wrapText="1"/>
    </xf>
    <xf numFmtId="0" fontId="169" fillId="2" borderId="1" xfId="0" applyFont="1" applyFill="1" applyBorder="1" applyAlignment="1">
      <alignment vertical="center" wrapText="1"/>
    </xf>
    <xf numFmtId="0" fontId="172" fillId="0" borderId="1" xfId="0" applyFont="1" applyBorder="1" applyAlignment="1">
      <alignment vertical="center"/>
    </xf>
    <xf numFmtId="0" fontId="169" fillId="0" borderId="1" xfId="0" applyFont="1" applyBorder="1" applyAlignment="1">
      <alignment vertical="center" wrapText="1"/>
    </xf>
    <xf numFmtId="0" fontId="169" fillId="0" borderId="1" xfId="0" applyFont="1" applyBorder="1" applyAlignment="1">
      <alignment horizontal="left" vertical="center" wrapText="1"/>
    </xf>
    <xf numFmtId="0" fontId="171" fillId="0" borderId="1" xfId="0" applyFont="1" applyBorder="1" applyAlignment="1">
      <alignment horizontal="center" vertical="center"/>
    </xf>
    <xf numFmtId="178" fontId="169" fillId="2" borderId="1" xfId="0" applyNumberFormat="1" applyFont="1" applyFill="1" applyBorder="1" applyAlignment="1">
      <alignment horizontal="center" vertical="center" wrapText="1"/>
    </xf>
    <xf numFmtId="178" fontId="171" fillId="0" borderId="1" xfId="0" applyNumberFormat="1" applyFont="1" applyBorder="1" applyAlignment="1">
      <alignment horizontal="center" vertical="center"/>
    </xf>
    <xf numFmtId="3" fontId="171" fillId="0" borderId="1" xfId="0" applyNumberFormat="1" applyFont="1" applyBorder="1" applyAlignment="1">
      <alignment horizontal="center" vertical="center"/>
    </xf>
    <xf numFmtId="0" fontId="172" fillId="0" borderId="1" xfId="0" applyFont="1" applyBorder="1" applyAlignment="1">
      <alignment vertical="center" wrapText="1"/>
    </xf>
    <xf numFmtId="0" fontId="172" fillId="0" borderId="1" xfId="0" applyFont="1" applyBorder="1" applyAlignment="1">
      <alignment horizontal="left" vertical="center" wrapText="1"/>
    </xf>
    <xf numFmtId="0" fontId="168" fillId="0" borderId="1" xfId="0" applyFont="1" applyBorder="1" applyAlignment="1">
      <alignment horizontal="center" vertical="center"/>
    </xf>
    <xf numFmtId="0" fontId="170" fillId="2" borderId="1" xfId="0" applyFont="1" applyFill="1" applyBorder="1" applyAlignment="1">
      <alignment vertical="center" wrapText="1"/>
    </xf>
    <xf numFmtId="178" fontId="170" fillId="2" borderId="1" xfId="0" applyNumberFormat="1" applyFont="1" applyFill="1" applyBorder="1" applyAlignment="1">
      <alignment vertical="center" wrapText="1"/>
    </xf>
    <xf numFmtId="9" fontId="2" fillId="0" borderId="25" xfId="1" applyFont="1" applyFill="1" applyBorder="1" applyAlignment="1">
      <alignment horizontal="center" vertical="center" wrapText="1"/>
    </xf>
    <xf numFmtId="0" fontId="2" fillId="0" borderId="25" xfId="0" applyFont="1" applyFill="1" applyBorder="1" applyAlignment="1">
      <alignment horizontal="center" vertical="center" wrapText="1"/>
    </xf>
    <xf numFmtId="3" fontId="120" fillId="0" borderId="25" xfId="4" applyNumberFormat="1" applyFont="1" applyFill="1" applyBorder="1" applyAlignment="1">
      <alignment horizontal="center" vertical="center" wrapText="1"/>
    </xf>
    <xf numFmtId="3" fontId="3" fillId="2" borderId="25" xfId="0" applyNumberFormat="1" applyFont="1" applyFill="1" applyBorder="1" applyAlignment="1">
      <alignment horizontal="center" vertical="center" wrapText="1"/>
    </xf>
    <xf numFmtId="0" fontId="121" fillId="0" borderId="25" xfId="0" applyFont="1" applyFill="1" applyBorder="1" applyAlignment="1">
      <alignment horizontal="center" vertical="center" wrapText="1"/>
    </xf>
    <xf numFmtId="0" fontId="120" fillId="0" borderId="1" xfId="0" applyFont="1" applyFill="1" applyBorder="1" applyAlignment="1">
      <alignment horizontal="center" vertical="center" wrapText="1"/>
    </xf>
    <xf numFmtId="0" fontId="2" fillId="0" borderId="20" xfId="0" applyFont="1" applyFill="1" applyBorder="1" applyAlignment="1">
      <alignment horizontal="center" vertical="center" wrapText="1"/>
    </xf>
    <xf numFmtId="3" fontId="49" fillId="0" borderId="1" xfId="4" applyNumberFormat="1" applyFont="1" applyFill="1" applyBorder="1" applyAlignment="1">
      <alignment horizontal="center" vertical="center" wrapText="1"/>
    </xf>
    <xf numFmtId="0" fontId="91" fillId="0" borderId="1" xfId="0" applyFont="1" applyFill="1" applyBorder="1" applyAlignment="1">
      <alignment horizontal="center" vertical="center" wrapText="1"/>
    </xf>
    <xf numFmtId="3" fontId="3" fillId="2" borderId="1" xfId="0" applyNumberFormat="1" applyFont="1" applyFill="1" applyBorder="1" applyAlignment="1">
      <alignment horizontal="center" vertical="center" wrapText="1"/>
    </xf>
    <xf numFmtId="0" fontId="11" fillId="0" borderId="2" xfId="0" applyFont="1" applyBorder="1" applyAlignment="1">
      <alignment horizontal="center" vertical="center"/>
    </xf>
    <xf numFmtId="0" fontId="21" fillId="0" borderId="6" xfId="0" applyFont="1" applyBorder="1" applyAlignment="1">
      <alignment horizontal="center" vertical="center"/>
    </xf>
    <xf numFmtId="0" fontId="21" fillId="0" borderId="7" xfId="0" applyFont="1" applyBorder="1" applyAlignment="1">
      <alignment horizontal="center" vertical="center"/>
    </xf>
    <xf numFmtId="0" fontId="21" fillId="0" borderId="8" xfId="0" applyFont="1" applyBorder="1" applyAlignment="1">
      <alignment horizontal="center" vertical="center"/>
    </xf>
    <xf numFmtId="14" fontId="1" fillId="2" borderId="10" xfId="0" applyNumberFormat="1" applyFont="1" applyFill="1" applyBorder="1" applyAlignment="1">
      <alignment horizontal="center" vertical="center"/>
    </xf>
    <xf numFmtId="0" fontId="1" fillId="2" borderId="11" xfId="0" applyFont="1" applyFill="1" applyBorder="1" applyAlignment="1">
      <alignment horizontal="center" vertical="center"/>
    </xf>
    <xf numFmtId="0" fontId="1" fillId="2" borderId="12" xfId="0" applyFont="1" applyFill="1" applyBorder="1" applyAlignment="1">
      <alignment horizontal="center" vertical="center"/>
    </xf>
    <xf numFmtId="0" fontId="0" fillId="0" borderId="20" xfId="0" applyBorder="1" applyAlignment="1">
      <alignment horizontal="center"/>
    </xf>
    <xf numFmtId="0" fontId="0" fillId="0" borderId="1" xfId="0" applyBorder="1" applyAlignment="1">
      <alignment horizontal="center"/>
    </xf>
    <xf numFmtId="0" fontId="0" fillId="0" borderId="2" xfId="0" applyBorder="1" applyAlignment="1">
      <alignment horizontal="center"/>
    </xf>
    <xf numFmtId="0" fontId="1" fillId="2" borderId="13" xfId="0" applyFont="1" applyFill="1" applyBorder="1" applyAlignment="1">
      <alignment horizontal="center" vertical="center"/>
    </xf>
    <xf numFmtId="0" fontId="1" fillId="2" borderId="0" xfId="0" applyFont="1" applyFill="1" applyBorder="1" applyAlignment="1">
      <alignment horizontal="center" vertical="center"/>
    </xf>
    <xf numFmtId="0" fontId="1" fillId="2" borderId="14" xfId="0" applyFont="1" applyFill="1" applyBorder="1" applyAlignment="1">
      <alignment horizontal="center" vertical="center"/>
    </xf>
    <xf numFmtId="0" fontId="1" fillId="2" borderId="15" xfId="0" applyFont="1" applyFill="1" applyBorder="1" applyAlignment="1">
      <alignment horizontal="center" vertical="center"/>
    </xf>
    <xf numFmtId="0" fontId="1" fillId="2" borderId="16" xfId="0" applyFont="1" applyFill="1" applyBorder="1" applyAlignment="1">
      <alignment horizontal="center" vertical="center"/>
    </xf>
    <xf numFmtId="0" fontId="1" fillId="2" borderId="17" xfId="0" applyFont="1" applyFill="1" applyBorder="1" applyAlignment="1">
      <alignment horizontal="center" vertical="center"/>
    </xf>
    <xf numFmtId="0" fontId="0" fillId="0" borderId="20" xfId="0" applyFont="1" applyBorder="1" applyAlignment="1">
      <alignment horizontal="center"/>
    </xf>
    <xf numFmtId="0" fontId="0" fillId="0" borderId="1" xfId="0" applyFont="1" applyBorder="1" applyAlignment="1">
      <alignment horizontal="center"/>
    </xf>
    <xf numFmtId="14" fontId="0" fillId="0" borderId="2" xfId="0" applyNumberFormat="1" applyFont="1" applyBorder="1" applyAlignment="1">
      <alignment horizontal="center"/>
    </xf>
    <xf numFmtId="0" fontId="0" fillId="0" borderId="2" xfId="0" applyFont="1" applyBorder="1" applyAlignment="1">
      <alignment horizontal="center"/>
    </xf>
    <xf numFmtId="0" fontId="6" fillId="13" borderId="33" xfId="0" applyFont="1" applyFill="1" applyBorder="1" applyAlignment="1">
      <alignment horizontal="center" vertical="center" textRotation="90" wrapText="1"/>
    </xf>
    <xf numFmtId="0" fontId="6" fillId="13" borderId="34" xfId="0" applyFont="1" applyFill="1" applyBorder="1" applyAlignment="1">
      <alignment horizontal="center" vertical="center" textRotation="90" wrapText="1"/>
    </xf>
    <xf numFmtId="0" fontId="6" fillId="13" borderId="35" xfId="0" applyFont="1" applyFill="1" applyBorder="1" applyAlignment="1">
      <alignment horizontal="center" vertical="center" textRotation="90" wrapText="1"/>
    </xf>
    <xf numFmtId="0" fontId="15" fillId="7" borderId="1" xfId="0" applyFont="1" applyFill="1" applyBorder="1" applyAlignment="1">
      <alignment horizontal="center" vertical="center" wrapText="1"/>
    </xf>
    <xf numFmtId="0" fontId="0" fillId="0" borderId="28" xfId="0" applyBorder="1" applyAlignment="1">
      <alignment horizontal="left" vertical="center"/>
    </xf>
    <xf numFmtId="0" fontId="0" fillId="0" borderId="7" xfId="0" applyBorder="1" applyAlignment="1">
      <alignment horizontal="left" vertical="center"/>
    </xf>
    <xf numFmtId="0" fontId="0" fillId="0" borderId="8" xfId="0" applyBorder="1" applyAlignment="1">
      <alignment horizontal="left" vertical="center"/>
    </xf>
    <xf numFmtId="0" fontId="0" fillId="0" borderId="29" xfId="0" applyBorder="1" applyAlignment="1">
      <alignment horizontal="left" vertical="center"/>
    </xf>
    <xf numFmtId="0" fontId="0" fillId="0" borderId="24" xfId="0" applyBorder="1" applyAlignment="1">
      <alignment horizontal="left" vertical="center"/>
    </xf>
    <xf numFmtId="0" fontId="1" fillId="2" borderId="21" xfId="0" applyFont="1" applyFill="1" applyBorder="1" applyAlignment="1">
      <alignment horizontal="center" vertical="center"/>
    </xf>
    <xf numFmtId="0" fontId="1" fillId="2" borderId="22" xfId="0" applyFont="1" applyFill="1" applyBorder="1" applyAlignment="1">
      <alignment horizontal="center" vertical="center"/>
    </xf>
    <xf numFmtId="0" fontId="1" fillId="2" borderId="2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9" xfId="0" applyFont="1" applyFill="1" applyBorder="1" applyAlignment="1">
      <alignment horizontal="center" vertical="center"/>
    </xf>
    <xf numFmtId="17" fontId="5" fillId="14" borderId="1" xfId="0" applyNumberFormat="1" applyFont="1" applyFill="1" applyBorder="1" applyAlignment="1">
      <alignment horizontal="center" vertical="center" wrapText="1"/>
    </xf>
    <xf numFmtId="0" fontId="22" fillId="0" borderId="1" xfId="0" applyFont="1" applyBorder="1" applyAlignment="1">
      <alignment horizontal="center" vertical="center"/>
    </xf>
    <xf numFmtId="0" fontId="14" fillId="0" borderId="1" xfId="0" applyFont="1" applyBorder="1" applyAlignment="1">
      <alignment horizontal="center" vertical="center"/>
    </xf>
    <xf numFmtId="0" fontId="14" fillId="10" borderId="1" xfId="0" applyFont="1" applyFill="1" applyBorder="1" applyAlignment="1">
      <alignment horizontal="center" vertical="center"/>
    </xf>
    <xf numFmtId="0" fontId="13" fillId="10" borderId="1" xfId="0" applyFont="1" applyFill="1" applyBorder="1" applyAlignment="1">
      <alignment horizontal="center" vertical="center"/>
    </xf>
    <xf numFmtId="0" fontId="19" fillId="10" borderId="1" xfId="0" applyFont="1" applyFill="1" applyBorder="1" applyAlignment="1">
      <alignment horizontal="center" vertical="center" wrapText="1"/>
    </xf>
    <xf numFmtId="0" fontId="19" fillId="10" borderId="25" xfId="0" applyFont="1" applyFill="1" applyBorder="1" applyAlignment="1">
      <alignment horizontal="center" vertical="center" textRotation="90" wrapText="1"/>
    </xf>
    <xf numFmtId="0" fontId="19" fillId="10" borderId="32" xfId="0" applyFont="1" applyFill="1" applyBorder="1" applyAlignment="1">
      <alignment horizontal="center" vertical="center" textRotation="90" wrapText="1"/>
    </xf>
    <xf numFmtId="0" fontId="19" fillId="10" borderId="20" xfId="0" applyFont="1" applyFill="1" applyBorder="1" applyAlignment="1">
      <alignment horizontal="center" vertical="center" textRotation="90" wrapText="1"/>
    </xf>
    <xf numFmtId="0" fontId="23" fillId="4" borderId="1" xfId="0" applyFont="1" applyFill="1" applyBorder="1" applyAlignment="1">
      <alignment horizontal="center" vertical="center"/>
    </xf>
    <xf numFmtId="0" fontId="24" fillId="4" borderId="1" xfId="0" applyFont="1" applyFill="1" applyBorder="1" applyAlignment="1">
      <alignment horizontal="center" vertical="center"/>
    </xf>
    <xf numFmtId="0" fontId="9" fillId="15" borderId="5" xfId="0" applyFont="1" applyFill="1" applyBorder="1" applyAlignment="1">
      <alignment horizontal="center" vertical="center"/>
    </xf>
    <xf numFmtId="0" fontId="9" fillId="15" borderId="1" xfId="0" applyFont="1" applyFill="1" applyBorder="1" applyAlignment="1">
      <alignment horizontal="center" vertical="center"/>
    </xf>
    <xf numFmtId="0" fontId="9" fillId="9" borderId="1" xfId="0" applyFont="1" applyFill="1" applyBorder="1" applyAlignment="1">
      <alignment horizontal="center" vertical="center"/>
    </xf>
    <xf numFmtId="0" fontId="4" fillId="6" borderId="36" xfId="0" applyFont="1" applyFill="1" applyBorder="1" applyAlignment="1">
      <alignment horizontal="center" vertical="center" wrapText="1"/>
    </xf>
    <xf numFmtId="0" fontId="4" fillId="6" borderId="24" xfId="0" applyFont="1" applyFill="1" applyBorder="1" applyAlignment="1">
      <alignment horizontal="center" vertical="center" wrapText="1"/>
    </xf>
    <xf numFmtId="0" fontId="4" fillId="6" borderId="37" xfId="0" applyFont="1" applyFill="1" applyBorder="1" applyAlignment="1">
      <alignment horizontal="center" vertical="center" wrapText="1"/>
    </xf>
    <xf numFmtId="0" fontId="4" fillId="6" borderId="21" xfId="0" applyFont="1" applyFill="1" applyBorder="1" applyAlignment="1">
      <alignment horizontal="center" vertical="center" wrapText="1"/>
    </xf>
    <xf numFmtId="0" fontId="4" fillId="6" borderId="22" xfId="0" applyFont="1" applyFill="1" applyBorder="1" applyAlignment="1">
      <alignment horizontal="center" vertical="center" wrapText="1"/>
    </xf>
    <xf numFmtId="0" fontId="4" fillId="6" borderId="23"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21" fillId="0" borderId="5" xfId="0" applyFont="1" applyBorder="1" applyAlignment="1">
      <alignment horizontal="center" vertical="center"/>
    </xf>
    <xf numFmtId="0" fontId="21" fillId="0" borderId="1" xfId="0" applyFont="1" applyBorder="1" applyAlignment="1">
      <alignment horizontal="center" vertical="center"/>
    </xf>
    <xf numFmtId="17" fontId="6" fillId="13" borderId="25" xfId="0" applyNumberFormat="1" applyFont="1" applyFill="1" applyBorder="1" applyAlignment="1">
      <alignment horizontal="center" vertical="center" textRotation="90" wrapText="1"/>
    </xf>
    <xf numFmtId="17" fontId="6" fillId="13" borderId="20" xfId="0" applyNumberFormat="1" applyFont="1" applyFill="1" applyBorder="1" applyAlignment="1">
      <alignment horizontal="center" vertical="center" textRotation="90" wrapText="1"/>
    </xf>
    <xf numFmtId="17" fontId="5" fillId="13" borderId="1" xfId="0" applyNumberFormat="1" applyFont="1" applyFill="1" applyBorder="1" applyAlignment="1">
      <alignment horizontal="center" vertical="center" wrapText="1"/>
    </xf>
    <xf numFmtId="0" fontId="19" fillId="7" borderId="27" xfId="0" applyFont="1" applyFill="1" applyBorder="1" applyAlignment="1">
      <alignment horizontal="center" vertical="center" wrapText="1"/>
    </xf>
    <xf numFmtId="0" fontId="19" fillId="7" borderId="31" xfId="0" applyFont="1" applyFill="1" applyBorder="1" applyAlignment="1">
      <alignment horizontal="center" vertical="center" wrapText="1"/>
    </xf>
    <xf numFmtId="0" fontId="10" fillId="8" borderId="1" xfId="0" applyFont="1" applyFill="1" applyBorder="1" applyAlignment="1">
      <alignment horizontal="center" vertical="center" wrapText="1"/>
    </xf>
    <xf numFmtId="17" fontId="8" fillId="14" borderId="1" xfId="0" applyNumberFormat="1" applyFont="1" applyFill="1" applyBorder="1" applyAlignment="1">
      <alignment horizontal="center" vertical="center" wrapText="1"/>
    </xf>
    <xf numFmtId="0" fontId="22" fillId="0" borderId="19" xfId="0" applyFont="1" applyBorder="1" applyAlignment="1">
      <alignment horizontal="center" vertical="center"/>
    </xf>
    <xf numFmtId="0" fontId="25" fillId="0" borderId="19" xfId="0" applyFont="1" applyBorder="1" applyAlignment="1">
      <alignment horizontal="center" vertical="center"/>
    </xf>
    <xf numFmtId="17" fontId="5" fillId="13" borderId="25" xfId="0" applyNumberFormat="1" applyFont="1" applyFill="1" applyBorder="1" applyAlignment="1">
      <alignment horizontal="center" vertical="center" wrapText="1"/>
    </xf>
    <xf numFmtId="17" fontId="5" fillId="13" borderId="20" xfId="0" applyNumberFormat="1" applyFont="1" applyFill="1" applyBorder="1" applyAlignment="1">
      <alignment horizontal="center" vertical="center" wrapText="1"/>
    </xf>
    <xf numFmtId="0" fontId="10" fillId="4" borderId="1" xfId="0" applyFont="1" applyFill="1" applyBorder="1" applyAlignment="1">
      <alignment horizontal="center" vertical="distributed"/>
    </xf>
    <xf numFmtId="0" fontId="13" fillId="0" borderId="18" xfId="0" applyFont="1" applyBorder="1" applyAlignment="1">
      <alignment horizontal="center" vertical="center"/>
    </xf>
    <xf numFmtId="0" fontId="13" fillId="0" borderId="19" xfId="0" applyFont="1" applyBorder="1" applyAlignment="1">
      <alignment horizontal="center" vertical="center"/>
    </xf>
    <xf numFmtId="0" fontId="13" fillId="0" borderId="5" xfId="0" applyFont="1" applyBorder="1" applyAlignment="1">
      <alignment horizontal="center" vertical="center"/>
    </xf>
    <xf numFmtId="0" fontId="13" fillId="0" borderId="1" xfId="0" applyFont="1" applyBorder="1" applyAlignment="1">
      <alignment horizontal="center" vertical="center"/>
    </xf>
    <xf numFmtId="0" fontId="7" fillId="7" borderId="1" xfId="0" applyNumberFormat="1" applyFont="1" applyFill="1" applyBorder="1" applyAlignment="1">
      <alignment horizontal="center" vertical="center" wrapText="1"/>
    </xf>
    <xf numFmtId="0" fontId="10" fillId="7" borderId="1" xfId="0" applyFont="1" applyFill="1" applyBorder="1" applyAlignment="1">
      <alignment horizontal="center" vertical="center" wrapText="1"/>
    </xf>
    <xf numFmtId="0" fontId="19" fillId="7" borderId="1" xfId="0" applyFont="1" applyFill="1" applyBorder="1" applyAlignment="1">
      <alignment horizontal="center" vertical="center" wrapText="1"/>
    </xf>
    <xf numFmtId="0" fontId="1" fillId="16" borderId="21" xfId="0" applyFont="1" applyFill="1" applyBorder="1" applyAlignment="1">
      <alignment horizontal="center" vertical="center"/>
    </xf>
    <xf numFmtId="0" fontId="1" fillId="16" borderId="22" xfId="0" applyFont="1" applyFill="1" applyBorder="1" applyAlignment="1">
      <alignment horizontal="center" vertical="center"/>
    </xf>
    <xf numFmtId="0" fontId="1" fillId="16" borderId="23" xfId="0" applyFont="1" applyFill="1" applyBorder="1" applyAlignment="1">
      <alignment horizontal="center" vertical="center"/>
    </xf>
    <xf numFmtId="0" fontId="1" fillId="16" borderId="6" xfId="0" applyFont="1" applyFill="1" applyBorder="1" applyAlignment="1">
      <alignment horizontal="center" vertical="center"/>
    </xf>
    <xf numFmtId="0" fontId="1" fillId="16" borderId="7" xfId="0" applyFont="1" applyFill="1" applyBorder="1" applyAlignment="1">
      <alignment horizontal="center" vertical="center"/>
    </xf>
    <xf numFmtId="0" fontId="1" fillId="16" borderId="9" xfId="0" applyFont="1" applyFill="1" applyBorder="1" applyAlignment="1">
      <alignment horizontal="center" vertical="center"/>
    </xf>
    <xf numFmtId="0" fontId="1" fillId="16" borderId="25" xfId="0" applyFont="1" applyFill="1" applyBorder="1" applyAlignment="1">
      <alignment horizontal="center" vertical="center" wrapText="1"/>
    </xf>
    <xf numFmtId="0" fontId="1" fillId="16" borderId="20" xfId="0" applyFont="1" applyFill="1" applyBorder="1" applyAlignment="1">
      <alignment horizontal="center" vertical="center" wrapText="1"/>
    </xf>
    <xf numFmtId="165" fontId="1" fillId="16" borderId="25" xfId="0" applyNumberFormat="1" applyFont="1" applyFill="1" applyBorder="1" applyAlignment="1">
      <alignment horizontal="center" vertical="center" wrapText="1"/>
    </xf>
    <xf numFmtId="165" fontId="1" fillId="16" borderId="20" xfId="0" applyNumberFormat="1" applyFont="1" applyFill="1" applyBorder="1" applyAlignment="1">
      <alignment horizontal="center" vertical="center" wrapText="1"/>
    </xf>
    <xf numFmtId="0" fontId="1" fillId="16" borderId="32" xfId="0" applyFont="1" applyFill="1" applyBorder="1" applyAlignment="1">
      <alignment horizontal="center" vertical="center" wrapText="1"/>
    </xf>
    <xf numFmtId="0" fontId="1" fillId="0" borderId="25" xfId="0" applyFont="1" applyFill="1" applyBorder="1" applyAlignment="1">
      <alignment horizontal="center" vertical="center" wrapText="1"/>
    </xf>
    <xf numFmtId="0" fontId="1" fillId="0" borderId="32" xfId="0" applyFont="1" applyFill="1" applyBorder="1" applyAlignment="1">
      <alignment horizontal="center" vertical="center" wrapText="1"/>
    </xf>
    <xf numFmtId="0" fontId="1" fillId="0" borderId="20" xfId="0" applyFont="1" applyFill="1" applyBorder="1" applyAlignment="1">
      <alignment horizontal="center" vertical="center" wrapText="1"/>
    </xf>
    <xf numFmtId="165" fontId="1" fillId="0" borderId="25" xfId="0" applyNumberFormat="1" applyFont="1" applyFill="1" applyBorder="1" applyAlignment="1">
      <alignment horizontal="center" vertical="center" wrapText="1"/>
    </xf>
    <xf numFmtId="165" fontId="1" fillId="0" borderId="32" xfId="0" applyNumberFormat="1" applyFont="1" applyFill="1" applyBorder="1" applyAlignment="1">
      <alignment horizontal="center" vertical="center" wrapText="1"/>
    </xf>
    <xf numFmtId="165" fontId="1" fillId="0" borderId="20" xfId="0" applyNumberFormat="1" applyFont="1" applyFill="1" applyBorder="1" applyAlignment="1">
      <alignment horizontal="center" vertical="center" wrapText="1"/>
    </xf>
    <xf numFmtId="0" fontId="1" fillId="16" borderId="13" xfId="0" applyFont="1" applyFill="1" applyBorder="1" applyAlignment="1">
      <alignment horizontal="center" vertical="center"/>
    </xf>
    <xf numFmtId="0" fontId="1" fillId="16" borderId="0" xfId="0" applyFont="1" applyFill="1" applyBorder="1" applyAlignment="1">
      <alignment horizontal="center" vertical="center"/>
    </xf>
    <xf numFmtId="0" fontId="1" fillId="16" borderId="14" xfId="0" applyFont="1" applyFill="1" applyBorder="1" applyAlignment="1">
      <alignment horizontal="center" vertical="center"/>
    </xf>
    <xf numFmtId="0" fontId="1" fillId="16" borderId="15" xfId="0" applyFont="1" applyFill="1" applyBorder="1" applyAlignment="1">
      <alignment horizontal="center" vertical="center"/>
    </xf>
    <xf numFmtId="0" fontId="1" fillId="16" borderId="16" xfId="0" applyFont="1" applyFill="1" applyBorder="1" applyAlignment="1">
      <alignment horizontal="center" vertical="center"/>
    </xf>
    <xf numFmtId="0" fontId="1" fillId="16" borderId="17" xfId="0" applyFont="1" applyFill="1" applyBorder="1" applyAlignment="1">
      <alignment horizontal="center" vertical="center"/>
    </xf>
    <xf numFmtId="0" fontId="1" fillId="16" borderId="36" xfId="0" applyFont="1" applyFill="1" applyBorder="1" applyAlignment="1">
      <alignment horizontal="center" vertical="center" wrapText="1"/>
    </xf>
    <xf numFmtId="0" fontId="1" fillId="16" borderId="13" xfId="0" applyFont="1" applyFill="1" applyBorder="1" applyAlignment="1">
      <alignment horizontal="center" vertical="center" wrapText="1"/>
    </xf>
    <xf numFmtId="0" fontId="1" fillId="16" borderId="21" xfId="0" applyFont="1" applyFill="1" applyBorder="1" applyAlignment="1">
      <alignment horizontal="center" vertical="center" wrapText="1"/>
    </xf>
    <xf numFmtId="14" fontId="1" fillId="16" borderId="25" xfId="0" applyNumberFormat="1" applyFont="1" applyFill="1" applyBorder="1" applyAlignment="1">
      <alignment horizontal="center" vertical="center" wrapText="1"/>
    </xf>
    <xf numFmtId="14" fontId="1" fillId="16" borderId="32" xfId="0" applyNumberFormat="1" applyFont="1" applyFill="1" applyBorder="1" applyAlignment="1">
      <alignment horizontal="center" vertical="center" wrapText="1"/>
    </xf>
    <xf numFmtId="14" fontId="1" fillId="16" borderId="20" xfId="0" applyNumberFormat="1" applyFont="1" applyFill="1" applyBorder="1" applyAlignment="1">
      <alignment horizontal="center" vertical="center" wrapText="1"/>
    </xf>
    <xf numFmtId="165" fontId="1" fillId="16" borderId="32" xfId="0" applyNumberFormat="1" applyFont="1" applyFill="1" applyBorder="1" applyAlignment="1">
      <alignment horizontal="center" vertical="center" wrapText="1"/>
    </xf>
    <xf numFmtId="0" fontId="3" fillId="16" borderId="32" xfId="0" applyFont="1" applyFill="1" applyBorder="1" applyAlignment="1">
      <alignment horizontal="center" vertical="center" wrapText="1"/>
    </xf>
    <xf numFmtId="42" fontId="1" fillId="0" borderId="25" xfId="2" applyFont="1" applyFill="1" applyBorder="1" applyAlignment="1">
      <alignment horizontal="center" vertical="center" wrapText="1"/>
    </xf>
    <xf numFmtId="42" fontId="1" fillId="0" borderId="20" xfId="2" applyFont="1" applyFill="1" applyBorder="1" applyAlignment="1">
      <alignment horizontal="center" vertical="center" wrapText="1"/>
    </xf>
    <xf numFmtId="165" fontId="1" fillId="16" borderId="25" xfId="3" applyNumberFormat="1" applyFont="1" applyFill="1" applyBorder="1" applyAlignment="1">
      <alignment horizontal="center" vertical="center" wrapText="1"/>
    </xf>
    <xf numFmtId="165" fontId="1" fillId="16" borderId="32" xfId="3" applyNumberFormat="1" applyFont="1" applyFill="1" applyBorder="1" applyAlignment="1">
      <alignment horizontal="center" vertical="center" wrapText="1"/>
    </xf>
    <xf numFmtId="165" fontId="1" fillId="16" borderId="20" xfId="3" applyNumberFormat="1" applyFont="1" applyFill="1" applyBorder="1" applyAlignment="1">
      <alignment horizontal="center" vertical="center" wrapText="1"/>
    </xf>
    <xf numFmtId="0" fontId="6" fillId="23" borderId="4" xfId="0" applyFont="1" applyFill="1" applyBorder="1" applyAlignment="1">
      <alignment horizontal="center" vertical="center" wrapText="1"/>
    </xf>
    <xf numFmtId="0" fontId="6" fillId="17" borderId="27" xfId="0" applyFont="1" applyFill="1" applyBorder="1" applyAlignment="1">
      <alignment horizontal="center" vertical="center" wrapText="1"/>
    </xf>
    <xf numFmtId="0" fontId="6" fillId="17" borderId="31" xfId="0" applyFont="1" applyFill="1" applyBorder="1" applyAlignment="1">
      <alignment horizontal="center" vertical="center" wrapText="1"/>
    </xf>
    <xf numFmtId="0" fontId="3" fillId="17" borderId="6" xfId="0" applyNumberFormat="1" applyFont="1" applyFill="1" applyBorder="1" applyAlignment="1">
      <alignment horizontal="center" vertical="center" wrapText="1"/>
    </xf>
    <xf numFmtId="0" fontId="7" fillId="17" borderId="6" xfId="0" applyNumberFormat="1" applyFont="1" applyFill="1" applyBorder="1" applyAlignment="1">
      <alignment horizontal="center" vertical="center" wrapText="1"/>
    </xf>
    <xf numFmtId="0" fontId="6" fillId="17" borderId="1" xfId="0" applyFont="1" applyFill="1" applyBorder="1" applyAlignment="1">
      <alignment horizontal="center" vertical="center" wrapText="1"/>
    </xf>
    <xf numFmtId="0" fontId="5" fillId="17" borderId="1" xfId="0" applyFont="1" applyFill="1" applyBorder="1" applyAlignment="1">
      <alignment horizontal="center" vertical="center" wrapText="1"/>
    </xf>
    <xf numFmtId="0" fontId="39" fillId="2" borderId="1" xfId="0" applyFont="1" applyFill="1" applyBorder="1" applyAlignment="1">
      <alignment horizontal="center" vertical="distributed"/>
    </xf>
    <xf numFmtId="0" fontId="39" fillId="2" borderId="1" xfId="0" applyFont="1" applyFill="1" applyBorder="1" applyAlignment="1">
      <alignment horizontal="center" vertical="center" wrapText="1"/>
    </xf>
    <xf numFmtId="17" fontId="6" fillId="24" borderId="1" xfId="0" applyNumberFormat="1" applyFont="1" applyFill="1" applyBorder="1" applyAlignment="1">
      <alignment horizontal="center" vertical="center" wrapText="1"/>
    </xf>
    <xf numFmtId="17" fontId="5" fillId="24" borderId="1" xfId="0" applyNumberFormat="1" applyFont="1" applyFill="1" applyBorder="1" applyAlignment="1">
      <alignment horizontal="center" vertical="center" wrapText="1"/>
    </xf>
    <xf numFmtId="17" fontId="8" fillId="24" borderId="1" xfId="0" applyNumberFormat="1" applyFont="1" applyFill="1" applyBorder="1" applyAlignment="1">
      <alignment horizontal="center" vertical="center" wrapText="1"/>
    </xf>
    <xf numFmtId="17" fontId="5" fillId="23" borderId="1" xfId="0" applyNumberFormat="1" applyFont="1" applyFill="1" applyBorder="1" applyAlignment="1">
      <alignment horizontal="center" vertical="center" wrapText="1"/>
    </xf>
    <xf numFmtId="0" fontId="5" fillId="17" borderId="8" xfId="0" applyFont="1" applyFill="1" applyBorder="1" applyAlignment="1">
      <alignment horizontal="center" vertical="center" wrapText="1"/>
    </xf>
    <xf numFmtId="0" fontId="40" fillId="2" borderId="1" xfId="0" applyFont="1" applyFill="1" applyBorder="1" applyAlignment="1">
      <alignment horizontal="center" vertical="center" wrapText="1"/>
    </xf>
    <xf numFmtId="0" fontId="34" fillId="0" borderId="6" xfId="0" applyFont="1" applyBorder="1" applyAlignment="1">
      <alignment horizontal="center" vertical="center"/>
    </xf>
    <xf numFmtId="0" fontId="34" fillId="0" borderId="7" xfId="0" applyFont="1" applyBorder="1" applyAlignment="1">
      <alignment horizontal="center" vertical="center"/>
    </xf>
    <xf numFmtId="0" fontId="34" fillId="0" borderId="8" xfId="0" applyFont="1" applyBorder="1" applyAlignment="1">
      <alignment horizontal="center" vertical="center"/>
    </xf>
    <xf numFmtId="0" fontId="0" fillId="18" borderId="5" xfId="0" applyFill="1" applyBorder="1" applyAlignment="1">
      <alignment horizontal="center" vertical="center"/>
    </xf>
    <xf numFmtId="0" fontId="0" fillId="18" borderId="1" xfId="0" applyFill="1" applyBorder="1" applyAlignment="1">
      <alignment horizontal="center" vertical="center"/>
    </xf>
    <xf numFmtId="0" fontId="36" fillId="19" borderId="1" xfId="0" applyFont="1" applyFill="1" applyBorder="1" applyAlignment="1">
      <alignment horizontal="center" vertical="center"/>
    </xf>
    <xf numFmtId="0" fontId="4" fillId="20" borderId="1" xfId="0" applyFont="1" applyFill="1" applyBorder="1" applyAlignment="1">
      <alignment horizontal="center" vertical="center"/>
    </xf>
    <xf numFmtId="0" fontId="4" fillId="20" borderId="4" xfId="0" applyFont="1" applyFill="1" applyBorder="1" applyAlignment="1">
      <alignment horizontal="center" vertical="center"/>
    </xf>
    <xf numFmtId="0" fontId="33" fillId="2" borderId="1" xfId="0" applyFont="1" applyFill="1" applyBorder="1" applyAlignment="1">
      <alignment horizontal="center" vertical="center"/>
    </xf>
    <xf numFmtId="0" fontId="30" fillId="2" borderId="1" xfId="0" applyFont="1" applyFill="1" applyBorder="1" applyAlignment="1">
      <alignment horizontal="center" vertical="center"/>
    </xf>
    <xf numFmtId="0" fontId="37" fillId="2" borderId="1" xfId="0" applyFont="1" applyFill="1" applyBorder="1" applyAlignment="1">
      <alignment horizontal="center" vertical="center"/>
    </xf>
    <xf numFmtId="0" fontId="38" fillId="2" borderId="1" xfId="0" applyFont="1" applyFill="1" applyBorder="1" applyAlignment="1">
      <alignment horizontal="center" vertical="center"/>
    </xf>
    <xf numFmtId="0" fontId="30" fillId="0" borderId="18" xfId="0" applyFont="1" applyBorder="1" applyAlignment="1">
      <alignment horizontal="center" vertical="center"/>
    </xf>
    <xf numFmtId="0" fontId="30" fillId="0" borderId="19" xfId="0" applyFont="1" applyBorder="1" applyAlignment="1">
      <alignment horizontal="center" vertical="center"/>
    </xf>
    <xf numFmtId="0" fontId="30" fillId="0" borderId="5" xfId="0" applyFont="1" applyBorder="1" applyAlignment="1">
      <alignment horizontal="center" vertical="center"/>
    </xf>
    <xf numFmtId="0" fontId="30" fillId="0" borderId="1" xfId="0" applyFont="1" applyBorder="1" applyAlignment="1">
      <alignment horizontal="center" vertical="center"/>
    </xf>
    <xf numFmtId="0" fontId="31" fillId="0" borderId="19" xfId="0" applyFont="1" applyBorder="1" applyAlignment="1">
      <alignment horizontal="center" vertical="center"/>
    </xf>
    <xf numFmtId="0" fontId="32" fillId="0" borderId="19" xfId="0" applyFont="1" applyBorder="1" applyAlignment="1">
      <alignment horizontal="center" vertical="center"/>
    </xf>
    <xf numFmtId="0" fontId="31" fillId="0" borderId="1" xfId="0" applyFont="1" applyBorder="1" applyAlignment="1">
      <alignment horizontal="center" vertical="center"/>
    </xf>
    <xf numFmtId="0" fontId="33" fillId="0" borderId="1" xfId="0" applyFont="1" applyBorder="1" applyAlignment="1">
      <alignment horizontal="center" vertical="center"/>
    </xf>
    <xf numFmtId="0" fontId="34" fillId="0" borderId="5" xfId="0" applyFont="1" applyBorder="1" applyAlignment="1">
      <alignment horizontal="center" vertical="center"/>
    </xf>
    <xf numFmtId="0" fontId="34" fillId="0" borderId="1" xfId="0" applyFont="1" applyBorder="1" applyAlignment="1">
      <alignment horizontal="center" vertical="center"/>
    </xf>
    <xf numFmtId="0" fontId="34" fillId="0" borderId="5" xfId="0" applyFont="1" applyBorder="1" applyAlignment="1">
      <alignment horizontal="left" vertical="center"/>
    </xf>
    <xf numFmtId="0" fontId="34" fillId="0" borderId="1" xfId="0" applyFont="1" applyBorder="1" applyAlignment="1">
      <alignment horizontal="left" vertical="center"/>
    </xf>
    <xf numFmtId="14" fontId="1" fillId="2" borderId="6" xfId="0" applyNumberFormat="1" applyFont="1" applyFill="1" applyBorder="1" applyAlignment="1">
      <alignment horizontal="center" vertical="center"/>
    </xf>
    <xf numFmtId="0" fontId="1" fillId="2" borderId="8" xfId="0" applyFont="1" applyFill="1" applyBorder="1" applyAlignment="1">
      <alignment horizontal="center" vertical="center"/>
    </xf>
    <xf numFmtId="0" fontId="50" fillId="0" borderId="1" xfId="0" applyFont="1" applyBorder="1" applyAlignment="1">
      <alignment horizontal="center"/>
    </xf>
    <xf numFmtId="0" fontId="50" fillId="0" borderId="6" xfId="0" applyFont="1" applyBorder="1" applyAlignment="1">
      <alignment horizontal="left" vertical="center"/>
    </xf>
    <xf numFmtId="0" fontId="50" fillId="0" borderId="7" xfId="0" applyFont="1" applyBorder="1" applyAlignment="1">
      <alignment horizontal="left" vertical="center"/>
    </xf>
    <xf numFmtId="0" fontId="50" fillId="0" borderId="6" xfId="0" applyFont="1" applyBorder="1" applyAlignment="1">
      <alignment horizontal="center"/>
    </xf>
    <xf numFmtId="0" fontId="50" fillId="0" borderId="8" xfId="0" applyFont="1" applyBorder="1" applyAlignment="1">
      <alignment horizontal="center"/>
    </xf>
    <xf numFmtId="0" fontId="1" fillId="2" borderId="25" xfId="0" applyFont="1" applyFill="1" applyBorder="1" applyAlignment="1">
      <alignment horizontal="center" vertical="center" wrapText="1"/>
    </xf>
    <xf numFmtId="0" fontId="1" fillId="2" borderId="20" xfId="0" applyFont="1" applyFill="1" applyBorder="1" applyAlignment="1">
      <alignment horizontal="center" vertical="center" wrapText="1"/>
    </xf>
    <xf numFmtId="14" fontId="1" fillId="2" borderId="25" xfId="0" applyNumberFormat="1" applyFont="1" applyFill="1" applyBorder="1" applyAlignment="1">
      <alignment horizontal="center" vertical="center" wrapText="1"/>
    </xf>
    <xf numFmtId="14" fontId="1" fillId="2" borderId="20" xfId="0" applyNumberFormat="1" applyFont="1" applyFill="1" applyBorder="1" applyAlignment="1">
      <alignment horizontal="center" vertical="center" wrapText="1"/>
    </xf>
    <xf numFmtId="0" fontId="1" fillId="2" borderId="36" xfId="0" applyFont="1" applyFill="1" applyBorder="1" applyAlignment="1">
      <alignment horizontal="center" vertical="center"/>
    </xf>
    <xf numFmtId="0" fontId="1" fillId="2" borderId="24" xfId="0" applyFont="1" applyFill="1" applyBorder="1" applyAlignment="1">
      <alignment horizontal="center" vertical="center"/>
    </xf>
    <xf numFmtId="0" fontId="1" fillId="2" borderId="39" xfId="0" applyFont="1" applyFill="1" applyBorder="1" applyAlignment="1">
      <alignment horizontal="center" vertical="center"/>
    </xf>
    <xf numFmtId="0" fontId="1" fillId="2" borderId="40" xfId="0" applyFont="1" applyFill="1" applyBorder="1" applyAlignment="1">
      <alignment horizontal="center" vertical="center"/>
    </xf>
    <xf numFmtId="14" fontId="50" fillId="0" borderId="1" xfId="0" applyNumberFormat="1" applyFont="1" applyBorder="1" applyAlignment="1">
      <alignment horizontal="center"/>
    </xf>
    <xf numFmtId="0" fontId="54" fillId="7" borderId="25" xfId="0" applyFont="1" applyFill="1" applyBorder="1" applyAlignment="1">
      <alignment horizontal="center" vertical="center" textRotation="255" wrapText="1"/>
    </xf>
    <xf numFmtId="0" fontId="54" fillId="7" borderId="32" xfId="0" applyFont="1" applyFill="1" applyBorder="1" applyAlignment="1">
      <alignment horizontal="center" vertical="center" textRotation="255" wrapText="1"/>
    </xf>
    <xf numFmtId="0" fontId="54" fillId="7" borderId="20" xfId="0" applyFont="1" applyFill="1" applyBorder="1" applyAlignment="1">
      <alignment horizontal="center" vertical="center" textRotation="255" wrapText="1"/>
    </xf>
    <xf numFmtId="0" fontId="1" fillId="2" borderId="32" xfId="0" applyFont="1" applyFill="1" applyBorder="1" applyAlignment="1">
      <alignment horizontal="center" vertical="center" wrapText="1"/>
    </xf>
    <xf numFmtId="0" fontId="47" fillId="2" borderId="25" xfId="0" applyFont="1" applyFill="1" applyBorder="1" applyAlignment="1">
      <alignment horizontal="center" vertical="center" wrapText="1"/>
    </xf>
    <xf numFmtId="0" fontId="47" fillId="2" borderId="20" xfId="0" applyFont="1" applyFill="1" applyBorder="1" applyAlignment="1">
      <alignment horizontal="center" vertical="center" wrapText="1"/>
    </xf>
    <xf numFmtId="1" fontId="1" fillId="14" borderId="1" xfId="0" applyNumberFormat="1" applyFont="1" applyFill="1" applyBorder="1" applyAlignment="1">
      <alignment horizontal="center" vertical="center" wrapText="1"/>
    </xf>
    <xf numFmtId="17" fontId="57" fillId="13" borderId="1" xfId="0" applyNumberFormat="1" applyFont="1" applyFill="1" applyBorder="1" applyAlignment="1">
      <alignment horizontal="center" vertical="center" wrapText="1"/>
    </xf>
    <xf numFmtId="167" fontId="49" fillId="4" borderId="1" xfId="4" applyNumberFormat="1" applyFont="1" applyFill="1" applyBorder="1" applyAlignment="1">
      <alignment horizontal="center" vertical="distributed"/>
    </xf>
    <xf numFmtId="0" fontId="49" fillId="4" borderId="1" xfId="0" applyFont="1" applyFill="1" applyBorder="1" applyAlignment="1">
      <alignment horizontal="center" vertical="center" wrapText="1"/>
    </xf>
    <xf numFmtId="0" fontId="49" fillId="8" borderId="1" xfId="0" applyFont="1" applyFill="1" applyBorder="1" applyAlignment="1">
      <alignment horizontal="center" vertical="center" wrapText="1"/>
    </xf>
    <xf numFmtId="17" fontId="7" fillId="14" borderId="1" xfId="0" applyNumberFormat="1" applyFont="1" applyFill="1" applyBorder="1" applyAlignment="1">
      <alignment horizontal="center" vertical="center" wrapText="1"/>
    </xf>
    <xf numFmtId="0" fontId="49" fillId="7" borderId="1" xfId="0" applyFont="1" applyFill="1" applyBorder="1" applyAlignment="1">
      <alignment horizontal="center" vertical="center" wrapText="1"/>
    </xf>
    <xf numFmtId="0" fontId="53" fillId="7" borderId="1" xfId="0" applyFont="1" applyFill="1" applyBorder="1" applyAlignment="1">
      <alignment horizontal="center" vertical="center" wrapText="1"/>
    </xf>
    <xf numFmtId="0" fontId="54" fillId="7" borderId="1" xfId="0" applyFont="1" applyFill="1" applyBorder="1" applyAlignment="1">
      <alignment horizontal="center" vertical="center" wrapText="1"/>
    </xf>
    <xf numFmtId="0" fontId="54" fillId="10" borderId="1" xfId="0" applyFont="1" applyFill="1" applyBorder="1" applyAlignment="1">
      <alignment horizontal="center" vertical="center" wrapText="1"/>
    </xf>
    <xf numFmtId="0" fontId="20" fillId="7" borderId="6" xfId="0" applyFont="1" applyFill="1" applyBorder="1" applyAlignment="1">
      <alignment horizontal="center" vertical="center" wrapText="1"/>
    </xf>
    <xf numFmtId="0" fontId="20" fillId="7" borderId="7" xfId="0" applyFont="1" applyFill="1" applyBorder="1" applyAlignment="1">
      <alignment horizontal="center" vertical="center" wrapText="1"/>
    </xf>
    <xf numFmtId="0" fontId="20" fillId="7" borderId="8" xfId="0" applyFont="1" applyFill="1" applyBorder="1" applyAlignment="1">
      <alignment horizontal="center" vertical="center" wrapText="1"/>
    </xf>
    <xf numFmtId="0" fontId="49" fillId="0" borderId="6" xfId="0" applyFont="1" applyBorder="1" applyAlignment="1">
      <alignment horizontal="center" vertical="center"/>
    </xf>
    <xf numFmtId="0" fontId="49" fillId="0" borderId="7" xfId="0" applyFont="1" applyBorder="1" applyAlignment="1">
      <alignment horizontal="center" vertical="center"/>
    </xf>
    <xf numFmtId="0" fontId="49" fillId="0" borderId="8" xfId="0" applyFont="1" applyBorder="1" applyAlignment="1">
      <alignment horizontal="center" vertical="center"/>
    </xf>
    <xf numFmtId="0" fontId="50" fillId="15" borderId="1" xfId="0" applyFont="1" applyFill="1" applyBorder="1" applyAlignment="1">
      <alignment horizontal="center" vertical="center"/>
    </xf>
    <xf numFmtId="0" fontId="20" fillId="9" borderId="1" xfId="0" applyFont="1" applyFill="1" applyBorder="1" applyAlignment="1">
      <alignment horizontal="center" vertical="center"/>
    </xf>
    <xf numFmtId="0" fontId="3" fillId="6" borderId="1" xfId="0" applyFont="1" applyFill="1" applyBorder="1" applyAlignment="1">
      <alignment horizontal="center" vertical="center"/>
    </xf>
    <xf numFmtId="0" fontId="20" fillId="10" borderId="1" xfId="0" applyFont="1" applyFill="1" applyBorder="1" applyAlignment="1">
      <alignment horizontal="center" vertical="center"/>
    </xf>
    <xf numFmtId="0" fontId="51" fillId="4" borderId="1" xfId="0" applyFont="1" applyFill="1" applyBorder="1" applyAlignment="1">
      <alignment horizontal="center" vertical="center"/>
    </xf>
    <xf numFmtId="0" fontId="52" fillId="4" borderId="1" xfId="0" applyFont="1" applyFill="1" applyBorder="1" applyAlignment="1">
      <alignment horizontal="center" vertical="center"/>
    </xf>
    <xf numFmtId="0" fontId="3" fillId="9" borderId="6" xfId="0" applyFont="1" applyFill="1" applyBorder="1" applyAlignment="1">
      <alignment horizontal="center" vertical="center" wrapText="1"/>
    </xf>
    <xf numFmtId="0" fontId="3" fillId="9" borderId="7" xfId="0" applyFont="1" applyFill="1" applyBorder="1" applyAlignment="1">
      <alignment horizontal="center" vertical="center" wrapText="1"/>
    </xf>
    <xf numFmtId="0" fontId="3" fillId="9" borderId="8" xfId="0" applyFont="1" applyFill="1" applyBorder="1" applyAlignment="1">
      <alignment horizontal="center" vertical="center" wrapText="1"/>
    </xf>
    <xf numFmtId="0" fontId="58" fillId="13" borderId="1" xfId="0" applyFont="1" applyFill="1" applyBorder="1" applyAlignment="1">
      <alignment horizontal="center" vertical="center" wrapText="1"/>
    </xf>
    <xf numFmtId="0" fontId="54" fillId="10" borderId="25" xfId="0" applyFont="1" applyFill="1" applyBorder="1" applyAlignment="1">
      <alignment horizontal="center" vertical="center" wrapText="1"/>
    </xf>
    <xf numFmtId="0" fontId="54" fillId="10" borderId="20" xfId="0" applyFont="1" applyFill="1" applyBorder="1" applyAlignment="1">
      <alignment horizontal="center" vertical="center" wrapText="1"/>
    </xf>
    <xf numFmtId="0" fontId="7" fillId="10" borderId="25" xfId="0" applyFont="1" applyFill="1" applyBorder="1" applyAlignment="1">
      <alignment horizontal="center" vertical="center" wrapText="1"/>
    </xf>
    <xf numFmtId="0" fontId="7" fillId="10" borderId="20" xfId="0" applyFont="1" applyFill="1" applyBorder="1" applyAlignment="1">
      <alignment horizontal="center" vertical="center" wrapText="1"/>
    </xf>
    <xf numFmtId="0" fontId="49" fillId="0" borderId="1" xfId="0" applyFont="1" applyBorder="1" applyAlignment="1">
      <alignment horizontal="center" vertical="center"/>
    </xf>
    <xf numFmtId="0" fontId="20" fillId="0" borderId="1" xfId="0" applyFont="1" applyBorder="1" applyAlignment="1">
      <alignment horizontal="center" vertical="center"/>
    </xf>
    <xf numFmtId="0" fontId="50" fillId="0" borderId="1" xfId="0" applyFont="1" applyBorder="1" applyAlignment="1">
      <alignment horizontal="center" vertical="center"/>
    </xf>
    <xf numFmtId="0" fontId="0" fillId="4" borderId="5" xfId="0" applyFill="1" applyBorder="1" applyAlignment="1">
      <alignment horizontal="center" vertical="center"/>
    </xf>
    <xf numFmtId="0" fontId="0" fillId="4" borderId="1" xfId="0" applyFill="1" applyBorder="1" applyAlignment="1">
      <alignment horizontal="center" vertical="center"/>
    </xf>
    <xf numFmtId="0" fontId="4" fillId="6" borderId="1" xfId="0" applyFont="1" applyFill="1" applyBorder="1" applyAlignment="1">
      <alignment horizontal="center" vertical="center"/>
    </xf>
    <xf numFmtId="0" fontId="4" fillId="6" borderId="4" xfId="0" applyFont="1" applyFill="1" applyBorder="1" applyAlignment="1">
      <alignment horizontal="center" vertical="center"/>
    </xf>
    <xf numFmtId="0" fontId="3" fillId="9" borderId="6" xfId="0" applyFont="1" applyFill="1" applyBorder="1" applyAlignment="1">
      <alignment horizontal="center" vertical="center"/>
    </xf>
    <xf numFmtId="0" fontId="3" fillId="9" borderId="7" xfId="0" applyFont="1" applyFill="1" applyBorder="1" applyAlignment="1">
      <alignment horizontal="center" vertical="center"/>
    </xf>
    <xf numFmtId="0" fontId="3" fillId="9" borderId="8" xfId="0" applyFont="1" applyFill="1" applyBorder="1" applyAlignment="1">
      <alignment horizontal="center" vertical="center"/>
    </xf>
    <xf numFmtId="0" fontId="6" fillId="13" borderId="4" xfId="0" applyFont="1" applyFill="1" applyBorder="1" applyAlignment="1">
      <alignment horizontal="center" vertical="center" wrapText="1"/>
    </xf>
    <xf numFmtId="0" fontId="19" fillId="7" borderId="5" xfId="0" applyFont="1" applyFill="1" applyBorder="1" applyAlignment="1">
      <alignment horizontal="center" vertical="justify" wrapText="1"/>
    </xf>
    <xf numFmtId="4" fontId="10" fillId="4" borderId="1" xfId="0" applyNumberFormat="1" applyFont="1" applyFill="1" applyBorder="1" applyAlignment="1">
      <alignment horizontal="center" vertical="center"/>
    </xf>
    <xf numFmtId="17" fontId="62" fillId="13" borderId="1" xfId="0" applyNumberFormat="1" applyFont="1" applyFill="1" applyBorder="1" applyAlignment="1">
      <alignment horizontal="center" vertical="center" wrapText="1"/>
    </xf>
    <xf numFmtId="0" fontId="63" fillId="0" borderId="27" xfId="0" applyFont="1" applyBorder="1" applyAlignment="1">
      <alignment horizontal="center" vertical="center" textRotation="90" wrapText="1"/>
    </xf>
    <xf numFmtId="0" fontId="63" fillId="0" borderId="41" xfId="0" applyFont="1" applyBorder="1" applyAlignment="1">
      <alignment horizontal="center" vertical="center" textRotation="90" wrapText="1"/>
    </xf>
    <xf numFmtId="0" fontId="63" fillId="0" borderId="31" xfId="0" applyFont="1" applyBorder="1" applyAlignment="1">
      <alignment horizontal="center" vertical="center" textRotation="90" wrapText="1"/>
    </xf>
    <xf numFmtId="0" fontId="64" fillId="0" borderId="25" xfId="0" applyFont="1" applyBorder="1" applyAlignment="1">
      <alignment horizontal="center" vertical="center" wrapText="1"/>
    </xf>
    <xf numFmtId="0" fontId="64" fillId="0" borderId="32" xfId="0" applyFont="1" applyBorder="1" applyAlignment="1">
      <alignment horizontal="center" vertical="center" wrapText="1"/>
    </xf>
    <xf numFmtId="0" fontId="64" fillId="0" borderId="20" xfId="0" applyFont="1" applyBorder="1" applyAlignment="1">
      <alignment horizontal="center" vertical="center" wrapText="1"/>
    </xf>
    <xf numFmtId="0" fontId="0" fillId="0" borderId="25" xfId="0" applyBorder="1" applyAlignment="1">
      <alignment horizontal="center" vertical="center"/>
    </xf>
    <xf numFmtId="0" fontId="0" fillId="0" borderId="32" xfId="0" applyBorder="1" applyAlignment="1">
      <alignment horizontal="center" vertical="center"/>
    </xf>
    <xf numFmtId="0" fontId="0" fillId="0" borderId="20" xfId="0" applyBorder="1" applyAlignment="1">
      <alignment horizontal="center" vertical="center"/>
    </xf>
    <xf numFmtId="4" fontId="0" fillId="0" borderId="25" xfId="0" applyNumberFormat="1" applyFont="1" applyFill="1" applyBorder="1" applyAlignment="1">
      <alignment horizontal="center" vertical="center"/>
    </xf>
    <xf numFmtId="4" fontId="0" fillId="0" borderId="32" xfId="0" applyNumberFormat="1" applyFont="1" applyFill="1" applyBorder="1" applyAlignment="1">
      <alignment horizontal="center" vertical="center"/>
    </xf>
    <xf numFmtId="4" fontId="0" fillId="0" borderId="20" xfId="0" applyNumberFormat="1" applyFont="1" applyFill="1" applyBorder="1" applyAlignment="1">
      <alignment horizontal="center" vertical="center"/>
    </xf>
    <xf numFmtId="0" fontId="11" fillId="0" borderId="25" xfId="0" applyFont="1" applyFill="1" applyBorder="1" applyAlignment="1">
      <alignment horizontal="center" vertical="center" wrapText="1"/>
    </xf>
    <xf numFmtId="0" fontId="11" fillId="0" borderId="32" xfId="0" applyFont="1" applyFill="1" applyBorder="1" applyAlignment="1">
      <alignment horizontal="center" vertical="center" wrapText="1"/>
    </xf>
    <xf numFmtId="0" fontId="11" fillId="0" borderId="20" xfId="0" applyFont="1" applyFill="1" applyBorder="1" applyAlignment="1">
      <alignment horizontal="center" vertical="center" wrapText="1"/>
    </xf>
    <xf numFmtId="0" fontId="11" fillId="0" borderId="25" xfId="0" applyFont="1" applyBorder="1" applyAlignment="1">
      <alignment horizontal="center" vertical="center" wrapText="1"/>
    </xf>
    <xf numFmtId="0" fontId="11" fillId="0" borderId="32" xfId="0" applyFont="1" applyBorder="1" applyAlignment="1">
      <alignment horizontal="center" vertical="center"/>
    </xf>
    <xf numFmtId="0" fontId="11" fillId="0" borderId="20" xfId="0" applyFont="1" applyBorder="1" applyAlignment="1">
      <alignment horizontal="center" vertical="center"/>
    </xf>
    <xf numFmtId="0" fontId="0" fillId="0" borderId="25" xfId="0" applyFont="1" applyFill="1" applyBorder="1" applyAlignment="1">
      <alignment horizontal="center" vertical="center" wrapText="1"/>
    </xf>
    <xf numFmtId="0" fontId="0" fillId="0" borderId="32" xfId="0" applyFont="1" applyFill="1" applyBorder="1" applyAlignment="1">
      <alignment horizontal="center" vertical="center" wrapText="1"/>
    </xf>
    <xf numFmtId="0" fontId="0" fillId="0" borderId="20" xfId="0" applyFont="1" applyFill="1" applyBorder="1" applyAlignment="1">
      <alignment horizontal="center" vertical="center" wrapText="1"/>
    </xf>
    <xf numFmtId="0" fontId="0" fillId="0" borderId="25" xfId="0" applyBorder="1" applyAlignment="1">
      <alignment horizontal="center" vertical="center" wrapText="1"/>
    </xf>
    <xf numFmtId="9" fontId="1" fillId="2" borderId="25" xfId="0" applyNumberFormat="1" applyFont="1" applyFill="1" applyBorder="1" applyAlignment="1">
      <alignment horizontal="center" vertical="center"/>
    </xf>
    <xf numFmtId="9" fontId="1" fillId="2" borderId="20" xfId="0" applyNumberFormat="1" applyFont="1" applyFill="1" applyBorder="1" applyAlignment="1">
      <alignment horizontal="center" vertical="center"/>
    </xf>
    <xf numFmtId="0" fontId="11" fillId="31" borderId="25" xfId="0" applyFont="1" applyFill="1" applyBorder="1" applyAlignment="1">
      <alignment horizontal="left" vertical="center" wrapText="1"/>
    </xf>
    <xf numFmtId="0" fontId="11" fillId="31" borderId="20" xfId="0" applyFont="1" applyFill="1" applyBorder="1" applyAlignment="1">
      <alignment horizontal="left" vertical="center" wrapText="1"/>
    </xf>
    <xf numFmtId="0" fontId="3" fillId="2" borderId="25" xfId="0" applyFont="1" applyFill="1" applyBorder="1" applyAlignment="1">
      <alignment horizontal="left" vertical="center" wrapText="1"/>
    </xf>
    <xf numFmtId="0" fontId="3" fillId="2" borderId="32" xfId="0" applyFont="1" applyFill="1" applyBorder="1" applyAlignment="1">
      <alignment horizontal="left" vertical="center" wrapText="1"/>
    </xf>
    <xf numFmtId="0" fontId="3" fillId="2" borderId="20" xfId="0" applyFont="1" applyFill="1" applyBorder="1" applyAlignment="1">
      <alignment horizontal="left" vertical="center" wrapText="1"/>
    </xf>
    <xf numFmtId="0" fontId="3" fillId="2" borderId="25" xfId="0" applyFont="1" applyFill="1" applyBorder="1" applyAlignment="1">
      <alignment horizontal="center" vertical="center" wrapText="1"/>
    </xf>
    <xf numFmtId="0" fontId="3" fillId="2" borderId="32" xfId="0" applyFont="1" applyFill="1" applyBorder="1" applyAlignment="1">
      <alignment horizontal="center" vertical="center" wrapText="1"/>
    </xf>
    <xf numFmtId="0" fontId="3" fillId="2" borderId="20"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14" xfId="0" applyBorder="1" applyAlignment="1">
      <alignment horizontal="center" vertical="center" wrapText="1"/>
    </xf>
    <xf numFmtId="0" fontId="47" fillId="33" borderId="1" xfId="0" applyFont="1" applyFill="1" applyBorder="1" applyAlignment="1">
      <alignment horizontal="left" vertical="center" wrapText="1"/>
    </xf>
    <xf numFmtId="0" fontId="0" fillId="33" borderId="1" xfId="0" applyFill="1" applyBorder="1" applyAlignment="1">
      <alignment horizontal="left" vertical="center" wrapText="1"/>
    </xf>
    <xf numFmtId="0" fontId="0" fillId="0" borderId="1" xfId="0" applyBorder="1" applyAlignment="1">
      <alignment horizontal="center" vertical="center" wrapText="1"/>
    </xf>
    <xf numFmtId="0" fontId="47" fillId="2" borderId="1" xfId="0" applyFont="1" applyFill="1" applyBorder="1" applyAlignment="1">
      <alignment horizontal="center" vertical="center" wrapText="1"/>
    </xf>
    <xf numFmtId="0" fontId="0" fillId="0" borderId="1" xfId="0" applyFont="1" applyBorder="1" applyAlignment="1">
      <alignment horizontal="center" vertical="center" wrapText="1"/>
    </xf>
    <xf numFmtId="0" fontId="0" fillId="0" borderId="32" xfId="0" applyBorder="1" applyAlignment="1">
      <alignment horizontal="center" vertical="center" wrapText="1"/>
    </xf>
    <xf numFmtId="0" fontId="0" fillId="0" borderId="20" xfId="0" applyBorder="1" applyAlignment="1">
      <alignment horizontal="center" vertical="center" wrapText="1"/>
    </xf>
    <xf numFmtId="168" fontId="68" fillId="0" borderId="42" xfId="8" applyFont="1" applyFill="1" applyBorder="1" applyAlignment="1" applyProtection="1">
      <alignment horizontal="center"/>
    </xf>
    <xf numFmtId="173" fontId="68" fillId="0" borderId="42" xfId="8" applyNumberFormat="1" applyFont="1" applyFill="1" applyBorder="1" applyAlignment="1" applyProtection="1">
      <alignment horizontal="center"/>
    </xf>
    <xf numFmtId="173" fontId="76" fillId="36" borderId="42" xfId="8" applyNumberFormat="1" applyFont="1" applyFill="1" applyBorder="1" applyAlignment="1" applyProtection="1">
      <alignment horizontal="center" vertical="center"/>
    </xf>
    <xf numFmtId="168" fontId="68" fillId="0" borderId="42" xfId="8" applyFont="1" applyFill="1" applyBorder="1" applyAlignment="1" applyProtection="1">
      <alignment horizontal="left" vertical="center"/>
    </xf>
    <xf numFmtId="0" fontId="0" fillId="36" borderId="42" xfId="0" applyFill="1" applyBorder="1"/>
    <xf numFmtId="168" fontId="76" fillId="36" borderId="42" xfId="8" applyFont="1" applyFill="1" applyBorder="1" applyAlignment="1" applyProtection="1">
      <alignment horizontal="center" vertical="center"/>
    </xf>
    <xf numFmtId="168" fontId="68" fillId="0" borderId="48" xfId="8" applyFont="1" applyFill="1" applyBorder="1" applyAlignment="1" applyProtection="1">
      <alignment horizontal="left" vertical="center"/>
    </xf>
    <xf numFmtId="0" fontId="0" fillId="0" borderId="42" xfId="0" applyFill="1" applyBorder="1"/>
    <xf numFmtId="169" fontId="79" fillId="40" borderId="42" xfId="8" applyNumberFormat="1" applyFont="1" applyFill="1" applyBorder="1" applyAlignment="1" applyProtection="1">
      <alignment horizontal="center" vertical="center" wrapText="1"/>
    </xf>
    <xf numFmtId="168" fontId="70" fillId="36" borderId="42" xfId="8" applyFont="1" applyFill="1" applyBorder="1" applyAlignment="1" applyProtection="1">
      <alignment horizontal="center" vertical="center" wrapText="1"/>
    </xf>
    <xf numFmtId="168" fontId="83" fillId="0" borderId="42" xfId="8" applyFont="1" applyFill="1" applyBorder="1" applyAlignment="1" applyProtection="1">
      <alignment horizontal="center" vertical="center"/>
    </xf>
    <xf numFmtId="168" fontId="83" fillId="36" borderId="42" xfId="8" applyFont="1" applyFill="1" applyBorder="1" applyAlignment="1" applyProtection="1">
      <alignment horizontal="center" vertical="center"/>
    </xf>
    <xf numFmtId="168" fontId="78" fillId="40" borderId="42" xfId="8" applyFont="1" applyFill="1" applyBorder="1" applyAlignment="1" applyProtection="1">
      <alignment horizontal="center" vertical="center" wrapText="1"/>
    </xf>
    <xf numFmtId="168" fontId="79" fillId="37" borderId="42" xfId="8" applyFont="1" applyFill="1" applyBorder="1" applyAlignment="1" applyProtection="1">
      <alignment horizontal="center" vertical="center" wrapText="1"/>
    </xf>
    <xf numFmtId="168" fontId="81" fillId="37" borderId="42" xfId="8" applyFont="1" applyFill="1" applyBorder="1" applyAlignment="1" applyProtection="1">
      <alignment horizontal="center" vertical="center" wrapText="1"/>
    </xf>
    <xf numFmtId="168" fontId="78" fillId="42" borderId="42" xfId="8" applyFont="1" applyFill="1" applyBorder="1" applyAlignment="1" applyProtection="1">
      <alignment horizontal="center" vertical="top" wrapText="1"/>
    </xf>
    <xf numFmtId="168" fontId="78" fillId="42" borderId="42" xfId="8" applyFont="1" applyFill="1" applyBorder="1" applyAlignment="1" applyProtection="1">
      <alignment horizontal="center" vertical="center" wrapText="1"/>
    </xf>
    <xf numFmtId="168" fontId="78" fillId="43" borderId="42" xfId="8" applyFont="1" applyFill="1" applyBorder="1" applyAlignment="1" applyProtection="1">
      <alignment horizontal="center" vertical="center" wrapText="1"/>
    </xf>
    <xf numFmtId="169" fontId="79" fillId="39" borderId="42" xfId="8" applyNumberFormat="1" applyFont="1" applyFill="1" applyBorder="1" applyAlignment="1" applyProtection="1">
      <alignment horizontal="center" vertical="center" wrapText="1"/>
    </xf>
    <xf numFmtId="169" fontId="82" fillId="39" borderId="42" xfId="8" applyNumberFormat="1" applyFont="1" applyFill="1" applyBorder="1" applyAlignment="1" applyProtection="1">
      <alignment horizontal="center" vertical="center" wrapText="1"/>
    </xf>
    <xf numFmtId="168" fontId="78" fillId="37" borderId="42" xfId="8" applyFont="1" applyFill="1" applyBorder="1" applyAlignment="1" applyProtection="1">
      <alignment horizontal="center" vertical="center" wrapText="1"/>
    </xf>
    <xf numFmtId="168" fontId="77" fillId="37" borderId="42" xfId="8" applyFont="1" applyFill="1" applyBorder="1" applyAlignment="1" applyProtection="1">
      <alignment horizontal="center" vertical="center" wrapText="1"/>
    </xf>
    <xf numFmtId="168" fontId="79" fillId="41" borderId="42" xfId="8" applyFont="1" applyFill="1" applyBorder="1" applyAlignment="1" applyProtection="1">
      <alignment horizontal="center" vertical="center" wrapText="1"/>
    </xf>
    <xf numFmtId="168" fontId="71" fillId="0" borderId="42" xfId="8" applyFont="1" applyFill="1" applyBorder="1" applyAlignment="1" applyProtection="1">
      <alignment horizontal="center" vertical="center"/>
    </xf>
    <xf numFmtId="168" fontId="68" fillId="38" borderId="42" xfId="8" applyFont="1" applyFill="1" applyBorder="1" applyAlignment="1" applyProtection="1">
      <alignment horizontal="center" vertical="center"/>
    </xf>
    <xf numFmtId="168" fontId="73" fillId="39" borderId="42" xfId="8" applyFont="1" applyFill="1" applyBorder="1" applyAlignment="1" applyProtection="1">
      <alignment horizontal="center" vertical="center"/>
    </xf>
    <xf numFmtId="168" fontId="69" fillId="40" borderId="42" xfId="8" applyFont="1" applyFill="1" applyBorder="1" applyAlignment="1" applyProtection="1">
      <alignment horizontal="center" vertical="center"/>
    </xf>
    <xf numFmtId="168" fontId="75" fillId="41" borderId="42" xfId="8" applyFont="1" applyFill="1" applyBorder="1" applyAlignment="1" applyProtection="1">
      <alignment horizontal="center" vertical="center"/>
    </xf>
    <xf numFmtId="168" fontId="75" fillId="42" borderId="42" xfId="8" applyFont="1" applyFill="1" applyBorder="1" applyAlignment="1" applyProtection="1">
      <alignment horizontal="center" vertical="center"/>
    </xf>
    <xf numFmtId="168" fontId="69" fillId="0" borderId="42" xfId="8" applyFont="1" applyFill="1" applyBorder="1" applyAlignment="1" applyProtection="1">
      <alignment horizontal="center" vertical="center"/>
    </xf>
    <xf numFmtId="0" fontId="1" fillId="0" borderId="25" xfId="0" applyFont="1" applyFill="1" applyBorder="1" applyAlignment="1">
      <alignment horizontal="center" vertical="distributed"/>
    </xf>
    <xf numFmtId="0" fontId="1" fillId="0" borderId="20" xfId="0" applyFont="1" applyFill="1" applyBorder="1" applyAlignment="1">
      <alignment horizontal="center" vertical="distributed"/>
    </xf>
    <xf numFmtId="0" fontId="47" fillId="7" borderId="1" xfId="0" applyFont="1" applyFill="1" applyBorder="1" applyAlignment="1">
      <alignment horizontal="center" vertical="center" wrapText="1"/>
    </xf>
    <xf numFmtId="0" fontId="87" fillId="3" borderId="32" xfId="0" applyFont="1" applyFill="1" applyBorder="1" applyAlignment="1">
      <alignment horizontal="center" vertical="center" wrapText="1"/>
    </xf>
    <xf numFmtId="0" fontId="87" fillId="3" borderId="20" xfId="0" applyFont="1" applyFill="1" applyBorder="1" applyAlignment="1">
      <alignment horizontal="center" vertical="center" wrapText="1"/>
    </xf>
    <xf numFmtId="0" fontId="87" fillId="4" borderId="25" xfId="0" applyFont="1" applyFill="1" applyBorder="1" applyAlignment="1">
      <alignment horizontal="center" vertical="center" wrapText="1"/>
    </xf>
    <xf numFmtId="0" fontId="87" fillId="4" borderId="20" xfId="0" applyFont="1" applyFill="1" applyBorder="1" applyAlignment="1">
      <alignment horizontal="center" vertical="center" wrapText="1"/>
    </xf>
    <xf numFmtId="0" fontId="87" fillId="5" borderId="25" xfId="0" applyFont="1" applyFill="1" applyBorder="1" applyAlignment="1">
      <alignment horizontal="center" vertical="center" wrapText="1"/>
    </xf>
    <xf numFmtId="0" fontId="87" fillId="5" borderId="20" xfId="0" applyFont="1" applyFill="1" applyBorder="1" applyAlignment="1">
      <alignment horizontal="center" vertical="center" wrapText="1"/>
    </xf>
    <xf numFmtId="0" fontId="1" fillId="0" borderId="25" xfId="0" applyFont="1" applyFill="1" applyBorder="1" applyAlignment="1">
      <alignment horizontal="center" vertical="center"/>
    </xf>
    <xf numFmtId="0" fontId="1" fillId="0" borderId="20" xfId="0" applyFont="1" applyFill="1" applyBorder="1" applyAlignment="1">
      <alignment horizontal="center" vertical="center"/>
    </xf>
    <xf numFmtId="17" fontId="6" fillId="13" borderId="25" xfId="0" applyNumberFormat="1" applyFont="1" applyFill="1" applyBorder="1" applyAlignment="1">
      <alignment horizontal="center" vertical="center" wrapText="1"/>
    </xf>
    <xf numFmtId="17" fontId="6" fillId="13" borderId="20" xfId="0" applyNumberFormat="1" applyFont="1" applyFill="1" applyBorder="1" applyAlignment="1">
      <alignment horizontal="center" vertical="center" wrapText="1"/>
    </xf>
    <xf numFmtId="0" fontId="6" fillId="13" borderId="36" xfId="0" applyFont="1" applyFill="1" applyBorder="1" applyAlignment="1">
      <alignment horizontal="center" vertical="center" wrapText="1"/>
    </xf>
    <xf numFmtId="0" fontId="6" fillId="13" borderId="21" xfId="0" applyFont="1" applyFill="1" applyBorder="1" applyAlignment="1">
      <alignment horizontal="center" vertical="center" wrapText="1"/>
    </xf>
    <xf numFmtId="0" fontId="3" fillId="7" borderId="39" xfId="0" applyFont="1" applyFill="1" applyBorder="1" applyAlignment="1">
      <alignment horizontal="center" vertical="center" wrapText="1"/>
    </xf>
    <xf numFmtId="0" fontId="3" fillId="7" borderId="40" xfId="0" applyFont="1" applyFill="1" applyBorder="1" applyAlignment="1">
      <alignment horizontal="center" vertical="center" wrapText="1"/>
    </xf>
    <xf numFmtId="0" fontId="91" fillId="2" borderId="25" xfId="0" applyFont="1" applyFill="1" applyBorder="1" applyAlignment="1">
      <alignment horizontal="center" vertical="center" wrapText="1"/>
    </xf>
    <xf numFmtId="0" fontId="91" fillId="2" borderId="20" xfId="0" applyFont="1" applyFill="1" applyBorder="1" applyAlignment="1">
      <alignment horizontal="center" vertical="center" wrapText="1"/>
    </xf>
    <xf numFmtId="0" fontId="47" fillId="0" borderId="25" xfId="0" applyFont="1" applyFill="1" applyBorder="1" applyAlignment="1">
      <alignment horizontal="center" vertical="center" wrapText="1"/>
    </xf>
    <xf numFmtId="0" fontId="47" fillId="0" borderId="20" xfId="0" applyFont="1" applyFill="1" applyBorder="1" applyAlignment="1">
      <alignment horizontal="center" vertical="center" wrapText="1"/>
    </xf>
    <xf numFmtId="17" fontId="6" fillId="48" borderId="25" xfId="0" applyNumberFormat="1" applyFont="1" applyFill="1" applyBorder="1" applyAlignment="1">
      <alignment horizontal="center" vertical="center" wrapText="1"/>
    </xf>
    <xf numFmtId="17" fontId="6" fillId="48" borderId="20" xfId="0" applyNumberFormat="1" applyFont="1" applyFill="1" applyBorder="1" applyAlignment="1">
      <alignment horizontal="center" vertical="center" wrapText="1"/>
    </xf>
    <xf numFmtId="0" fontId="6" fillId="6" borderId="25" xfId="0" applyFont="1" applyFill="1" applyBorder="1" applyAlignment="1">
      <alignment horizontal="center" vertical="center" wrapText="1"/>
    </xf>
    <xf numFmtId="0" fontId="6" fillId="6" borderId="20" xfId="0" applyFont="1" applyFill="1" applyBorder="1" applyAlignment="1">
      <alignment horizontal="center" vertical="center" wrapText="1"/>
    </xf>
    <xf numFmtId="0" fontId="1" fillId="2" borderId="25" xfId="6" applyNumberFormat="1" applyFont="1" applyFill="1" applyBorder="1" applyAlignment="1">
      <alignment horizontal="center" vertical="center" wrapText="1"/>
    </xf>
    <xf numFmtId="0" fontId="1" fillId="2" borderId="20" xfId="6" applyNumberFormat="1" applyFont="1" applyFill="1" applyBorder="1" applyAlignment="1">
      <alignment horizontal="center" vertical="center" wrapText="1"/>
    </xf>
    <xf numFmtId="17" fontId="6" fillId="13" borderId="1" xfId="0" applyNumberFormat="1" applyFont="1" applyFill="1" applyBorder="1" applyAlignment="1">
      <alignment horizontal="center" vertical="center" wrapText="1"/>
    </xf>
    <xf numFmtId="0" fontId="1" fillId="7" borderId="25" xfId="0" applyNumberFormat="1" applyFont="1" applyFill="1" applyBorder="1" applyAlignment="1">
      <alignment horizontal="center" vertical="center" wrapText="1"/>
    </xf>
    <xf numFmtId="0" fontId="1" fillId="7" borderId="20" xfId="0" applyNumberFormat="1" applyFont="1" applyFill="1" applyBorder="1" applyAlignment="1">
      <alignment horizontal="center" vertical="center" wrapText="1"/>
    </xf>
    <xf numFmtId="0" fontId="89" fillId="7" borderId="25" xfId="0" applyFont="1" applyFill="1" applyBorder="1" applyAlignment="1">
      <alignment horizontal="center" vertical="center" wrapText="1"/>
    </xf>
    <xf numFmtId="0" fontId="89" fillId="7" borderId="20" xfId="0" applyFont="1" applyFill="1" applyBorder="1" applyAlignment="1">
      <alignment horizontal="center" vertical="center" wrapText="1"/>
    </xf>
    <xf numFmtId="0" fontId="90" fillId="7" borderId="25" xfId="0" applyFont="1" applyFill="1" applyBorder="1" applyAlignment="1">
      <alignment horizontal="center" vertical="center" wrapText="1"/>
    </xf>
    <xf numFmtId="0" fontId="90" fillId="7" borderId="20" xfId="0" applyFont="1" applyFill="1" applyBorder="1" applyAlignment="1">
      <alignment horizontal="center" vertical="center" wrapText="1"/>
    </xf>
    <xf numFmtId="0" fontId="89" fillId="2" borderId="25" xfId="0" applyFont="1" applyFill="1" applyBorder="1" applyAlignment="1">
      <alignment horizontal="center" vertical="center" wrapText="1"/>
    </xf>
    <xf numFmtId="0" fontId="89" fillId="2" borderId="20" xfId="0" applyFont="1" applyFill="1" applyBorder="1" applyAlignment="1">
      <alignment horizontal="center" vertical="center" wrapText="1"/>
    </xf>
    <xf numFmtId="0" fontId="10" fillId="2" borderId="1" xfId="0" applyFont="1" applyFill="1" applyBorder="1" applyAlignment="1">
      <alignment horizontal="center" vertical="center" wrapText="1"/>
    </xf>
    <xf numFmtId="17" fontId="6" fillId="14" borderId="1" xfId="0" applyNumberFormat="1" applyFont="1" applyFill="1" applyBorder="1" applyAlignment="1">
      <alignment horizontal="center" vertical="center" wrapText="1"/>
    </xf>
    <xf numFmtId="0" fontId="14" fillId="2" borderId="1" xfId="0" applyFont="1" applyFill="1" applyBorder="1" applyAlignment="1">
      <alignment horizontal="center" vertical="center"/>
    </xf>
    <xf numFmtId="0" fontId="13" fillId="2" borderId="1" xfId="0" applyFont="1" applyFill="1" applyBorder="1" applyAlignment="1">
      <alignment horizontal="center" vertical="center"/>
    </xf>
    <xf numFmtId="0" fontId="23" fillId="2" borderId="1" xfId="0" applyFont="1" applyFill="1" applyBorder="1" applyAlignment="1">
      <alignment horizontal="center" vertical="center"/>
    </xf>
    <xf numFmtId="0" fontId="24" fillId="2" borderId="1" xfId="0" applyFont="1" applyFill="1" applyBorder="1" applyAlignment="1">
      <alignment horizontal="center" vertical="center"/>
    </xf>
    <xf numFmtId="0" fontId="10" fillId="7" borderId="25" xfId="0" applyFont="1" applyFill="1" applyBorder="1" applyAlignment="1">
      <alignment horizontal="center" vertical="center" wrapText="1"/>
    </xf>
    <xf numFmtId="0" fontId="10" fillId="7" borderId="20" xfId="0" applyFont="1" applyFill="1" applyBorder="1" applyAlignment="1">
      <alignment horizontal="center" vertical="center" wrapText="1"/>
    </xf>
    <xf numFmtId="0" fontId="19" fillId="2" borderId="1" xfId="0" applyFont="1" applyFill="1" applyBorder="1" applyAlignment="1">
      <alignment horizontal="center" vertical="center" wrapText="1"/>
    </xf>
    <xf numFmtId="17" fontId="6" fillId="48" borderId="1" xfId="0" applyNumberFormat="1" applyFont="1" applyFill="1" applyBorder="1" applyAlignment="1">
      <alignment horizontal="center" vertical="center" wrapText="1"/>
    </xf>
    <xf numFmtId="0" fontId="20" fillId="7" borderId="28" xfId="0" applyFont="1" applyFill="1" applyBorder="1" applyAlignment="1">
      <alignment horizontal="center" vertical="center" wrapText="1"/>
    </xf>
    <xf numFmtId="17" fontId="21" fillId="0" borderId="7" xfId="0" applyNumberFormat="1" applyFont="1" applyBorder="1" applyAlignment="1">
      <alignment horizontal="center" vertical="center" wrapText="1"/>
    </xf>
    <xf numFmtId="0" fontId="21" fillId="0" borderId="7" xfId="0" applyFont="1" applyBorder="1" applyAlignment="1">
      <alignment horizontal="center" vertical="center" wrapText="1"/>
    </xf>
    <xf numFmtId="0" fontId="21" fillId="0" borderId="8" xfId="0" applyFont="1" applyBorder="1" applyAlignment="1">
      <alignment horizontal="center" vertical="center" wrapText="1"/>
    </xf>
    <xf numFmtId="0" fontId="0" fillId="15" borderId="5" xfId="0" applyFill="1" applyBorder="1" applyAlignment="1">
      <alignment horizontal="center" vertical="center"/>
    </xf>
    <xf numFmtId="0" fontId="0" fillId="15" borderId="1" xfId="0" applyFill="1" applyBorder="1" applyAlignment="1">
      <alignment horizontal="center" vertical="center"/>
    </xf>
    <xf numFmtId="0" fontId="22" fillId="0" borderId="49" xfId="0" applyFont="1" applyBorder="1" applyAlignment="1">
      <alignment horizontal="center" vertical="center"/>
    </xf>
    <xf numFmtId="0" fontId="22" fillId="0" borderId="50" xfId="0" applyFont="1" applyBorder="1" applyAlignment="1">
      <alignment horizontal="center" vertical="center"/>
    </xf>
    <xf numFmtId="0" fontId="22" fillId="0" borderId="51" xfId="0" applyFont="1" applyBorder="1" applyAlignment="1">
      <alignment horizontal="center" vertical="center"/>
    </xf>
    <xf numFmtId="0" fontId="49" fillId="0" borderId="5" xfId="0" applyFont="1" applyBorder="1" applyAlignment="1">
      <alignment horizontal="center" vertical="center"/>
    </xf>
    <xf numFmtId="0" fontId="8" fillId="2" borderId="60" xfId="0" applyFont="1" applyFill="1" applyBorder="1" applyAlignment="1">
      <alignment horizontal="center" vertical="center"/>
    </xf>
    <xf numFmtId="0" fontId="8" fillId="2" borderId="59" xfId="0" applyFont="1" applyFill="1" applyBorder="1" applyAlignment="1">
      <alignment horizontal="center" vertical="center"/>
    </xf>
    <xf numFmtId="0" fontId="8" fillId="2" borderId="57" xfId="0" applyFont="1" applyFill="1" applyBorder="1" applyAlignment="1">
      <alignment horizontal="center" vertical="center"/>
    </xf>
    <xf numFmtId="0" fontId="8" fillId="2" borderId="13" xfId="0" applyFont="1" applyFill="1" applyBorder="1" applyAlignment="1">
      <alignment horizontal="center" vertical="center"/>
    </xf>
    <xf numFmtId="0" fontId="8" fillId="2" borderId="0" xfId="0" applyFont="1" applyFill="1" applyBorder="1" applyAlignment="1">
      <alignment horizontal="center" vertical="center"/>
    </xf>
    <xf numFmtId="0" fontId="8" fillId="2" borderId="14" xfId="0" applyFont="1" applyFill="1" applyBorder="1" applyAlignment="1">
      <alignment horizontal="center" vertical="center"/>
    </xf>
    <xf numFmtId="0" fontId="8" fillId="2" borderId="15" xfId="0" applyFont="1" applyFill="1" applyBorder="1" applyAlignment="1">
      <alignment horizontal="center" vertical="center"/>
    </xf>
    <xf numFmtId="0" fontId="8" fillId="2" borderId="16" xfId="0" applyFont="1" applyFill="1" applyBorder="1" applyAlignment="1">
      <alignment horizontal="center" vertical="center"/>
    </xf>
    <xf numFmtId="0" fontId="8" fillId="2" borderId="17" xfId="0" applyFont="1" applyFill="1" applyBorder="1" applyAlignment="1">
      <alignment horizontal="center" vertical="center"/>
    </xf>
    <xf numFmtId="0" fontId="8" fillId="2" borderId="49" xfId="0" applyFont="1" applyFill="1" applyBorder="1" applyAlignment="1">
      <alignment horizontal="center" vertical="center"/>
    </xf>
    <xf numFmtId="0" fontId="8" fillId="2" borderId="50" xfId="0" applyFont="1" applyFill="1" applyBorder="1" applyAlignment="1">
      <alignment horizontal="center" vertical="center"/>
    </xf>
    <xf numFmtId="0" fontId="8" fillId="2" borderId="51" xfId="0" applyFont="1" applyFill="1" applyBorder="1" applyAlignment="1">
      <alignment horizontal="center" vertical="center"/>
    </xf>
    <xf numFmtId="0" fontId="8" fillId="0" borderId="1" xfId="0" applyFont="1" applyBorder="1" applyAlignment="1">
      <alignment horizontal="center" vertical="center"/>
    </xf>
    <xf numFmtId="0" fontId="88" fillId="0" borderId="1" xfId="0" applyFont="1" applyBorder="1" applyAlignment="1">
      <alignment horizontal="center"/>
    </xf>
    <xf numFmtId="0" fontId="8" fillId="2" borderId="6" xfId="0" applyFont="1" applyFill="1" applyBorder="1" applyAlignment="1">
      <alignment horizontal="center" vertical="center"/>
    </xf>
    <xf numFmtId="0" fontId="8" fillId="2" borderId="7" xfId="0" applyFont="1" applyFill="1" applyBorder="1" applyAlignment="1">
      <alignment horizontal="center" vertical="center"/>
    </xf>
    <xf numFmtId="0" fontId="8" fillId="2" borderId="8" xfId="0" applyFont="1" applyFill="1" applyBorder="1" applyAlignment="1">
      <alignment horizontal="center" vertical="center"/>
    </xf>
    <xf numFmtId="14" fontId="8" fillId="2" borderId="10" xfId="0" applyNumberFormat="1" applyFont="1" applyFill="1" applyBorder="1" applyAlignment="1">
      <alignment horizontal="center" vertical="center"/>
    </xf>
    <xf numFmtId="0" fontId="8" fillId="2" borderId="11" xfId="0" applyFont="1" applyFill="1" applyBorder="1" applyAlignment="1">
      <alignment horizontal="center" vertical="center"/>
    </xf>
    <xf numFmtId="0" fontId="8" fillId="2" borderId="38" xfId="0" applyFont="1" applyFill="1" applyBorder="1" applyAlignment="1">
      <alignment horizontal="center" vertical="center"/>
    </xf>
    <xf numFmtId="0" fontId="88" fillId="0" borderId="39" xfId="0" applyFont="1" applyFill="1" applyBorder="1" applyAlignment="1">
      <alignment horizontal="center" vertical="center" wrapText="1"/>
    </xf>
    <xf numFmtId="0" fontId="88" fillId="0" borderId="14" xfId="0" applyFont="1" applyFill="1" applyBorder="1" applyAlignment="1">
      <alignment horizontal="center" vertical="center" wrapText="1"/>
    </xf>
    <xf numFmtId="0" fontId="88" fillId="0" borderId="40" xfId="0" applyFont="1" applyFill="1" applyBorder="1" applyAlignment="1">
      <alignment horizontal="center" vertical="center" wrapText="1"/>
    </xf>
    <xf numFmtId="0" fontId="62" fillId="0" borderId="55" xfId="0" applyFont="1" applyFill="1" applyBorder="1" applyAlignment="1">
      <alignment horizontal="center" vertical="center" wrapText="1"/>
    </xf>
    <xf numFmtId="0" fontId="62" fillId="0" borderId="56" xfId="0" applyFont="1" applyFill="1" applyBorder="1" applyAlignment="1">
      <alignment horizontal="center" vertical="center" wrapText="1"/>
    </xf>
    <xf numFmtId="0" fontId="62" fillId="0" borderId="20" xfId="0" applyFont="1" applyFill="1" applyBorder="1" applyAlignment="1">
      <alignment horizontal="center" vertical="center" wrapText="1"/>
    </xf>
    <xf numFmtId="0" fontId="62" fillId="0" borderId="19" xfId="0" applyFont="1" applyFill="1" applyBorder="1" applyAlignment="1">
      <alignment horizontal="center" vertical="center" wrapText="1"/>
    </xf>
    <xf numFmtId="0" fontId="89" fillId="0" borderId="57" xfId="0" applyFont="1" applyFill="1" applyBorder="1" applyAlignment="1">
      <alignment horizontal="center" vertical="center" wrapText="1"/>
    </xf>
    <xf numFmtId="0" fontId="89" fillId="0" borderId="14" xfId="0" applyFont="1" applyFill="1" applyBorder="1" applyAlignment="1">
      <alignment horizontal="center" vertical="center" wrapText="1"/>
    </xf>
    <xf numFmtId="0" fontId="89" fillId="0" borderId="18" xfId="0" applyFont="1" applyBorder="1" applyAlignment="1">
      <alignment horizontal="center" vertical="center" wrapText="1"/>
    </xf>
    <xf numFmtId="0" fontId="89" fillId="0" borderId="5" xfId="0" applyFont="1" applyBorder="1" applyAlignment="1">
      <alignment horizontal="center" vertical="center" wrapText="1"/>
    </xf>
    <xf numFmtId="0" fontId="89" fillId="0" borderId="30" xfId="0" applyFont="1" applyBorder="1" applyAlignment="1">
      <alignment horizontal="center" vertical="center" wrapText="1"/>
    </xf>
    <xf numFmtId="0" fontId="62" fillId="0" borderId="1" xfId="0" applyFont="1" applyFill="1" applyBorder="1" applyAlignment="1">
      <alignment horizontal="center" vertical="center" wrapText="1"/>
    </xf>
    <xf numFmtId="0" fontId="89" fillId="0" borderId="39" xfId="0" applyFont="1" applyBorder="1" applyAlignment="1">
      <alignment horizontal="center" vertical="center" wrapText="1"/>
    </xf>
    <xf numFmtId="0" fontId="89" fillId="0" borderId="14" xfId="0" applyFont="1" applyBorder="1" applyAlignment="1">
      <alignment horizontal="center" vertical="center" wrapText="1"/>
    </xf>
    <xf numFmtId="0" fontId="89" fillId="0" borderId="17" xfId="0" applyFont="1" applyBorder="1" applyAlignment="1">
      <alignment horizontal="center" vertical="center" wrapText="1"/>
    </xf>
    <xf numFmtId="0" fontId="62" fillId="0" borderId="53" xfId="0" applyFont="1" applyFill="1" applyBorder="1" applyAlignment="1">
      <alignment horizontal="center" vertical="center" wrapText="1"/>
    </xf>
    <xf numFmtId="0" fontId="89" fillId="0" borderId="27" xfId="0" applyFont="1" applyBorder="1" applyAlignment="1">
      <alignment horizontal="center" vertical="center" wrapText="1"/>
    </xf>
    <xf numFmtId="0" fontId="98" fillId="0" borderId="25" xfId="0" applyFont="1" applyFill="1" applyBorder="1" applyAlignment="1">
      <alignment horizontal="center" vertical="center" wrapText="1"/>
    </xf>
    <xf numFmtId="0" fontId="98" fillId="0" borderId="20" xfId="0" applyFont="1" applyFill="1" applyBorder="1" applyAlignment="1">
      <alignment horizontal="center" vertical="center" wrapText="1"/>
    </xf>
    <xf numFmtId="0" fontId="98" fillId="2" borderId="25" xfId="0" applyFont="1" applyFill="1" applyBorder="1" applyAlignment="1">
      <alignment horizontal="center" vertical="center" wrapText="1"/>
    </xf>
    <xf numFmtId="0" fontId="98" fillId="2" borderId="20" xfId="0" applyFont="1" applyFill="1" applyBorder="1" applyAlignment="1">
      <alignment horizontal="center" vertical="center" wrapText="1"/>
    </xf>
    <xf numFmtId="0" fontId="62" fillId="0" borderId="25" xfId="0" applyFont="1" applyFill="1" applyBorder="1" applyAlignment="1">
      <alignment horizontal="center" vertical="center" wrapText="1"/>
    </xf>
    <xf numFmtId="0" fontId="10" fillId="7" borderId="5" xfId="0" applyFont="1" applyFill="1" applyBorder="1" applyAlignment="1">
      <alignment horizontal="center" vertical="justify" wrapText="1"/>
    </xf>
    <xf numFmtId="0" fontId="6" fillId="7" borderId="1" xfId="0" applyNumberFormat="1" applyFont="1" applyFill="1" applyBorder="1" applyAlignment="1">
      <alignment horizontal="center" vertical="center" wrapText="1"/>
    </xf>
    <xf numFmtId="0" fontId="86" fillId="7" borderId="1" xfId="0" applyFont="1" applyFill="1" applyBorder="1" applyAlignment="1">
      <alignment horizontal="center" vertical="center" wrapText="1"/>
    </xf>
    <xf numFmtId="0" fontId="10" fillId="10" borderId="1" xfId="0" applyFont="1" applyFill="1" applyBorder="1" applyAlignment="1">
      <alignment horizontal="center" vertical="center" wrapText="1"/>
    </xf>
    <xf numFmtId="0" fontId="10" fillId="0" borderId="6" xfId="0" applyFont="1" applyBorder="1" applyAlignment="1">
      <alignment horizontal="center"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10" fillId="15" borderId="5" xfId="0" applyFont="1" applyFill="1" applyBorder="1" applyAlignment="1">
      <alignment horizontal="center" vertical="center"/>
    </xf>
    <xf numFmtId="0" fontId="10" fillId="15" borderId="1" xfId="0" applyFont="1" applyFill="1" applyBorder="1" applyAlignment="1">
      <alignment horizontal="center" vertical="center"/>
    </xf>
    <xf numFmtId="0" fontId="10" fillId="9" borderId="1" xfId="0" applyFont="1" applyFill="1" applyBorder="1" applyAlignment="1">
      <alignment horizontal="center" vertical="center"/>
    </xf>
    <xf numFmtId="0" fontId="6" fillId="6" borderId="1" xfId="0" applyFont="1" applyFill="1" applyBorder="1" applyAlignment="1">
      <alignment horizontal="center" vertical="center"/>
    </xf>
    <xf numFmtId="0" fontId="6" fillId="6" borderId="4" xfId="0" applyFont="1" applyFill="1" applyBorder="1" applyAlignment="1">
      <alignment horizontal="center" vertical="center"/>
    </xf>
    <xf numFmtId="0" fontId="10" fillId="10" borderId="1" xfId="0" applyFont="1" applyFill="1" applyBorder="1" applyAlignment="1">
      <alignment horizontal="center" vertical="center"/>
    </xf>
    <xf numFmtId="0" fontId="6" fillId="4" borderId="1" xfId="0" applyFont="1" applyFill="1" applyBorder="1" applyAlignment="1">
      <alignment horizontal="center" vertical="center"/>
    </xf>
    <xf numFmtId="0" fontId="92" fillId="4" borderId="1" xfId="0" applyFont="1" applyFill="1" applyBorder="1" applyAlignment="1">
      <alignment horizontal="center" vertical="center"/>
    </xf>
    <xf numFmtId="0" fontId="10" fillId="0" borderId="18" xfId="0" applyFont="1" applyBorder="1" applyAlignment="1">
      <alignment horizontal="center" vertical="center"/>
    </xf>
    <xf numFmtId="0" fontId="10" fillId="0" borderId="19" xfId="0" applyFont="1" applyBorder="1" applyAlignment="1">
      <alignment horizontal="center" vertical="center"/>
    </xf>
    <xf numFmtId="0" fontId="10" fillId="0" borderId="5" xfId="0" applyFont="1" applyBorder="1" applyAlignment="1">
      <alignment horizontal="center" vertical="center"/>
    </xf>
    <xf numFmtId="0" fontId="10" fillId="0" borderId="1" xfId="0" applyFont="1" applyBorder="1" applyAlignment="1">
      <alignment horizontal="center" vertical="center"/>
    </xf>
    <xf numFmtId="0" fontId="9" fillId="0" borderId="0" xfId="0" applyFont="1" applyAlignment="1">
      <alignment horizontal="center"/>
    </xf>
    <xf numFmtId="0" fontId="100" fillId="0" borderId="0" xfId="0" applyFont="1" applyAlignment="1">
      <alignment horizontal="center"/>
    </xf>
    <xf numFmtId="0" fontId="14" fillId="0" borderId="0" xfId="0" applyFont="1" applyAlignment="1">
      <alignment horizontal="left"/>
    </xf>
    <xf numFmtId="0" fontId="9" fillId="49" borderId="25" xfId="0" applyFont="1" applyFill="1" applyBorder="1" applyAlignment="1">
      <alignment horizontal="center" vertical="center" wrapText="1"/>
    </xf>
    <xf numFmtId="0" fontId="9" fillId="49" borderId="20" xfId="0" applyFont="1" applyFill="1" applyBorder="1" applyAlignment="1">
      <alignment horizontal="center" vertical="center" wrapText="1"/>
    </xf>
    <xf numFmtId="0" fontId="9" fillId="49" borderId="25" xfId="0" applyFont="1" applyFill="1" applyBorder="1" applyAlignment="1">
      <alignment horizontal="center" wrapText="1"/>
    </xf>
    <xf numFmtId="0" fontId="9" fillId="49" borderId="20" xfId="0" applyFont="1" applyFill="1" applyBorder="1" applyAlignment="1">
      <alignment horizontal="center" wrapText="1"/>
    </xf>
    <xf numFmtId="0" fontId="9" fillId="49" borderId="6" xfId="0" applyFont="1" applyFill="1" applyBorder="1" applyAlignment="1">
      <alignment horizontal="center" wrapText="1"/>
    </xf>
    <xf numFmtId="0" fontId="9" fillId="49" borderId="7" xfId="0" applyFont="1" applyFill="1" applyBorder="1" applyAlignment="1">
      <alignment horizontal="center" wrapText="1"/>
    </xf>
    <xf numFmtId="0" fontId="9" fillId="49" borderId="8" xfId="0" applyFont="1" applyFill="1" applyBorder="1" applyAlignment="1">
      <alignment horizontal="center" wrapText="1"/>
    </xf>
    <xf numFmtId="0" fontId="0" fillId="0" borderId="6" xfId="0" applyBorder="1" applyAlignment="1">
      <alignment horizontal="center"/>
    </xf>
    <xf numFmtId="0" fontId="0" fillId="0" borderId="8" xfId="0" applyBorder="1" applyAlignment="1">
      <alignment horizontal="center"/>
    </xf>
    <xf numFmtId="0" fontId="0" fillId="0" borderId="6" xfId="0" applyFont="1" applyBorder="1" applyAlignment="1">
      <alignment horizontal="center"/>
    </xf>
    <xf numFmtId="0" fontId="0" fillId="0" borderId="7" xfId="0" applyFont="1" applyBorder="1" applyAlignment="1">
      <alignment horizontal="center"/>
    </xf>
    <xf numFmtId="43" fontId="0" fillId="0" borderId="8" xfId="5" applyFont="1" applyBorder="1" applyAlignment="1">
      <alignment horizontal="center"/>
    </xf>
    <xf numFmtId="0" fontId="0" fillId="0" borderId="10" xfId="0" applyBorder="1" applyAlignment="1">
      <alignment horizontal="center"/>
    </xf>
    <xf numFmtId="0" fontId="0" fillId="0" borderId="38" xfId="0" applyBorder="1" applyAlignment="1">
      <alignment horizontal="center"/>
    </xf>
    <xf numFmtId="14" fontId="0" fillId="0" borderId="10" xfId="0" applyNumberFormat="1" applyFont="1" applyBorder="1" applyAlignment="1">
      <alignment horizontal="center"/>
    </xf>
    <xf numFmtId="14" fontId="0" fillId="0" borderId="11" xfId="0" applyNumberFormat="1" applyFont="1" applyBorder="1" applyAlignment="1">
      <alignment horizontal="center"/>
    </xf>
    <xf numFmtId="43" fontId="0" fillId="0" borderId="38" xfId="5" applyFont="1" applyBorder="1" applyAlignment="1">
      <alignment horizontal="center"/>
    </xf>
    <xf numFmtId="14" fontId="1" fillId="2" borderId="11" xfId="0" applyNumberFormat="1" applyFont="1" applyFill="1" applyBorder="1" applyAlignment="1">
      <alignment horizontal="center" vertical="center"/>
    </xf>
    <xf numFmtId="14" fontId="1" fillId="2" borderId="12" xfId="0" applyNumberFormat="1" applyFont="1" applyFill="1" applyBorder="1" applyAlignment="1">
      <alignment horizontal="center" vertical="center"/>
    </xf>
    <xf numFmtId="0" fontId="105" fillId="2" borderId="1" xfId="0" applyFont="1" applyFill="1" applyBorder="1" applyAlignment="1">
      <alignment horizontal="center" vertical="center" wrapText="1"/>
    </xf>
    <xf numFmtId="0" fontId="105" fillId="2" borderId="25" xfId="0" applyFont="1" applyFill="1" applyBorder="1" applyAlignment="1">
      <alignment horizontal="center" vertical="center" wrapText="1"/>
    </xf>
    <xf numFmtId="0" fontId="105" fillId="2" borderId="32" xfId="0" applyFont="1" applyFill="1" applyBorder="1" applyAlignment="1">
      <alignment horizontal="center" vertical="center" wrapText="1"/>
    </xf>
    <xf numFmtId="0" fontId="105" fillId="2" borderId="20" xfId="0" applyFont="1" applyFill="1" applyBorder="1" applyAlignment="1">
      <alignment horizontal="center" vertical="center" wrapText="1"/>
    </xf>
    <xf numFmtId="0" fontId="0" fillId="0" borderId="6" xfId="0" applyBorder="1" applyAlignment="1">
      <alignment horizontal="left" vertical="center"/>
    </xf>
    <xf numFmtId="17" fontId="5" fillId="14" borderId="6" xfId="0" applyNumberFormat="1" applyFont="1" applyFill="1" applyBorder="1" applyAlignment="1">
      <alignment horizontal="center" vertical="center" wrapText="1"/>
    </xf>
    <xf numFmtId="17" fontId="5" fillId="14" borderId="7" xfId="0" applyNumberFormat="1" applyFont="1" applyFill="1" applyBorder="1" applyAlignment="1">
      <alignment horizontal="center" vertical="center" wrapText="1"/>
    </xf>
    <xf numFmtId="17" fontId="5" fillId="14" borderId="8" xfId="0" applyNumberFormat="1" applyFont="1" applyFill="1" applyBorder="1" applyAlignment="1">
      <alignment horizontal="center" vertical="center" wrapText="1"/>
    </xf>
    <xf numFmtId="17" fontId="6" fillId="14" borderId="25" xfId="0" applyNumberFormat="1" applyFont="1" applyFill="1" applyBorder="1" applyAlignment="1">
      <alignment horizontal="center" vertical="center" wrapText="1"/>
    </xf>
    <xf numFmtId="17" fontId="6" fillId="14" borderId="20" xfId="0" applyNumberFormat="1" applyFont="1" applyFill="1" applyBorder="1" applyAlignment="1">
      <alignment horizontal="center" vertical="center" wrapText="1"/>
    </xf>
    <xf numFmtId="17" fontId="5" fillId="13" borderId="6" xfId="0" applyNumberFormat="1" applyFont="1" applyFill="1" applyBorder="1" applyAlignment="1">
      <alignment horizontal="center" vertical="center" wrapText="1"/>
    </xf>
    <xf numFmtId="17" fontId="5" fillId="13" borderId="8" xfId="0" applyNumberFormat="1" applyFont="1" applyFill="1" applyBorder="1" applyAlignment="1">
      <alignment horizontal="center" vertical="center" wrapText="1"/>
    </xf>
    <xf numFmtId="0" fontId="7" fillId="7" borderId="25" xfId="0" applyNumberFormat="1" applyFont="1" applyFill="1" applyBorder="1" applyAlignment="1">
      <alignment horizontal="center" vertical="center" wrapText="1"/>
    </xf>
    <xf numFmtId="0" fontId="19" fillId="7" borderId="25" xfId="0" applyFont="1" applyFill="1" applyBorder="1" applyAlignment="1">
      <alignment horizontal="center" vertical="center" wrapText="1"/>
    </xf>
    <xf numFmtId="0" fontId="19" fillId="7" borderId="32" xfId="0" applyFont="1" applyFill="1" applyBorder="1" applyAlignment="1">
      <alignment horizontal="center" vertical="center" wrapText="1"/>
    </xf>
    <xf numFmtId="0" fontId="10" fillId="4" borderId="25" xfId="0" applyFont="1" applyFill="1" applyBorder="1" applyAlignment="1">
      <alignment horizontal="center" vertical="distributed"/>
    </xf>
    <xf numFmtId="0" fontId="10" fillId="4" borderId="20" xfId="0" applyFont="1" applyFill="1" applyBorder="1" applyAlignment="1">
      <alignment horizontal="center" vertical="distributed"/>
    </xf>
    <xf numFmtId="0" fontId="10" fillId="4" borderId="25" xfId="0" applyFont="1" applyFill="1" applyBorder="1" applyAlignment="1">
      <alignment horizontal="center" vertical="center" wrapText="1"/>
    </xf>
    <xf numFmtId="0" fontId="10" fillId="4" borderId="20" xfId="0" applyFont="1" applyFill="1" applyBorder="1" applyAlignment="1">
      <alignment horizontal="center" vertical="center" wrapText="1"/>
    </xf>
    <xf numFmtId="43" fontId="10" fillId="8" borderId="25" xfId="5" applyFont="1" applyFill="1" applyBorder="1" applyAlignment="1">
      <alignment horizontal="center" vertical="center" wrapText="1"/>
    </xf>
    <xf numFmtId="43" fontId="10" fillId="8" borderId="20" xfId="5" applyFont="1" applyFill="1" applyBorder="1" applyAlignment="1">
      <alignment horizontal="center" vertical="center" wrapText="1"/>
    </xf>
    <xf numFmtId="43" fontId="0" fillId="15" borderId="1" xfId="5" applyFont="1" applyFill="1" applyBorder="1" applyAlignment="1">
      <alignment horizontal="center" vertical="center"/>
    </xf>
    <xf numFmtId="0" fontId="9" fillId="9" borderId="6" xfId="0" applyFont="1" applyFill="1" applyBorder="1" applyAlignment="1">
      <alignment horizontal="center" vertical="center"/>
    </xf>
    <xf numFmtId="0" fontId="9" fillId="9" borderId="7" xfId="0" applyFont="1" applyFill="1" applyBorder="1" applyAlignment="1">
      <alignment horizontal="center" vertical="center"/>
    </xf>
    <xf numFmtId="0" fontId="9" fillId="9" borderId="8" xfId="0" applyFont="1" applyFill="1" applyBorder="1" applyAlignment="1">
      <alignment horizontal="center" vertical="center"/>
    </xf>
    <xf numFmtId="0" fontId="14" fillId="10" borderId="6" xfId="0" applyFont="1" applyFill="1" applyBorder="1" applyAlignment="1">
      <alignment horizontal="center" vertical="center"/>
    </xf>
    <xf numFmtId="0" fontId="14" fillId="10" borderId="7" xfId="0" applyFont="1" applyFill="1" applyBorder="1" applyAlignment="1">
      <alignment horizontal="center" vertical="center"/>
    </xf>
    <xf numFmtId="0" fontId="14" fillId="10" borderId="8" xfId="0" applyFont="1" applyFill="1" applyBorder="1" applyAlignment="1">
      <alignment horizontal="center" vertical="center"/>
    </xf>
    <xf numFmtId="0" fontId="23" fillId="4" borderId="6" xfId="0" applyFont="1" applyFill="1" applyBorder="1" applyAlignment="1">
      <alignment horizontal="center" vertical="center"/>
    </xf>
    <xf numFmtId="0" fontId="23" fillId="4" borderId="8" xfId="0" applyFont="1" applyFill="1" applyBorder="1" applyAlignment="1">
      <alignment horizontal="center" vertical="center"/>
    </xf>
    <xf numFmtId="0" fontId="19" fillId="10" borderId="25" xfId="0" applyFont="1" applyFill="1" applyBorder="1" applyAlignment="1">
      <alignment horizontal="center" vertical="center" wrapText="1"/>
    </xf>
    <xf numFmtId="0" fontId="19" fillId="10" borderId="32" xfId="0" applyFont="1" applyFill="1" applyBorder="1" applyAlignment="1">
      <alignment horizontal="center" vertical="center" wrapText="1"/>
    </xf>
    <xf numFmtId="0" fontId="19" fillId="10" borderId="20" xfId="0" applyFont="1" applyFill="1" applyBorder="1" applyAlignment="1">
      <alignment horizontal="center" vertical="center" wrapText="1"/>
    </xf>
    <xf numFmtId="0" fontId="21" fillId="0" borderId="5" xfId="0" applyFont="1" applyBorder="1" applyAlignment="1">
      <alignment horizontal="left" vertical="center"/>
    </xf>
    <xf numFmtId="0" fontId="21" fillId="0" borderId="1" xfId="0" applyFont="1" applyBorder="1" applyAlignment="1">
      <alignment horizontal="left" vertical="center"/>
    </xf>
    <xf numFmtId="43" fontId="21" fillId="0" borderId="7" xfId="5" applyFont="1" applyBorder="1" applyAlignment="1">
      <alignment horizontal="center" vertical="center"/>
    </xf>
    <xf numFmtId="0" fontId="21" fillId="0" borderId="6" xfId="0" applyFont="1" applyBorder="1" applyAlignment="1">
      <alignment horizontal="left" vertical="center"/>
    </xf>
    <xf numFmtId="0" fontId="21" fillId="0" borderId="7" xfId="0" applyFont="1" applyBorder="1" applyAlignment="1">
      <alignment horizontal="left" vertical="center"/>
    </xf>
    <xf numFmtId="43" fontId="21" fillId="0" borderId="7" xfId="5" applyFont="1" applyBorder="1" applyAlignment="1">
      <alignment horizontal="left" vertical="center"/>
    </xf>
    <xf numFmtId="0" fontId="21" fillId="0" borderId="8" xfId="0" applyFont="1" applyBorder="1" applyAlignment="1">
      <alignment horizontal="left" vertical="center"/>
    </xf>
    <xf numFmtId="0" fontId="118" fillId="0" borderId="1" xfId="0" applyFont="1" applyBorder="1" applyAlignment="1">
      <alignment horizontal="center" vertical="center"/>
    </xf>
    <xf numFmtId="0" fontId="112" fillId="0" borderId="1" xfId="0" applyFont="1" applyBorder="1" applyAlignment="1">
      <alignment horizontal="center"/>
    </xf>
    <xf numFmtId="0" fontId="118" fillId="2" borderId="60" xfId="0" applyFont="1" applyFill="1" applyBorder="1" applyAlignment="1">
      <alignment horizontal="center" vertical="center"/>
    </xf>
    <xf numFmtId="0" fontId="118" fillId="2" borderId="59" xfId="0" applyFont="1" applyFill="1" applyBorder="1" applyAlignment="1">
      <alignment horizontal="center" vertical="center"/>
    </xf>
    <xf numFmtId="0" fontId="118" fillId="2" borderId="57" xfId="0" applyFont="1" applyFill="1" applyBorder="1" applyAlignment="1">
      <alignment horizontal="center" vertical="center"/>
    </xf>
    <xf numFmtId="0" fontId="118" fillId="2" borderId="13" xfId="0" applyFont="1" applyFill="1" applyBorder="1" applyAlignment="1">
      <alignment horizontal="center" vertical="center"/>
    </xf>
    <xf numFmtId="0" fontId="118" fillId="2" borderId="0" xfId="0" applyFont="1" applyFill="1" applyBorder="1" applyAlignment="1">
      <alignment horizontal="center" vertical="center"/>
    </xf>
    <xf numFmtId="0" fontId="118" fillId="2" borderId="14" xfId="0" applyFont="1" applyFill="1" applyBorder="1" applyAlignment="1">
      <alignment horizontal="center" vertical="center"/>
    </xf>
    <xf numFmtId="0" fontId="118" fillId="2" borderId="15" xfId="0" applyFont="1" applyFill="1" applyBorder="1" applyAlignment="1">
      <alignment horizontal="center" vertical="center"/>
    </xf>
    <xf numFmtId="0" fontId="118" fillId="2" borderId="16" xfId="0" applyFont="1" applyFill="1" applyBorder="1" applyAlignment="1">
      <alignment horizontal="center" vertical="center"/>
    </xf>
    <xf numFmtId="0" fontId="118" fillId="2" borderId="17" xfId="0" applyFont="1" applyFill="1" applyBorder="1" applyAlignment="1">
      <alignment horizontal="center" vertical="center"/>
    </xf>
    <xf numFmtId="0" fontId="118" fillId="0" borderId="6" xfId="0" applyFont="1" applyBorder="1" applyAlignment="1">
      <alignment horizontal="center" vertical="center"/>
    </xf>
    <xf numFmtId="0" fontId="118" fillId="0" borderId="7" xfId="0" applyFont="1" applyBorder="1" applyAlignment="1">
      <alignment horizontal="center" vertical="center"/>
    </xf>
    <xf numFmtId="0" fontId="118" fillId="0" borderId="8" xfId="0" applyFont="1" applyBorder="1" applyAlignment="1">
      <alignment horizontal="center" vertical="center"/>
    </xf>
    <xf numFmtId="14" fontId="118" fillId="0" borderId="1" xfId="0" applyNumberFormat="1" applyFont="1" applyBorder="1" applyAlignment="1">
      <alignment horizontal="center" vertical="center"/>
    </xf>
    <xf numFmtId="0" fontId="90" fillId="0" borderId="27" xfId="0" applyFont="1" applyBorder="1" applyAlignment="1">
      <alignment horizontal="center" vertical="center" wrapText="1"/>
    </xf>
    <xf numFmtId="0" fontId="90" fillId="0" borderId="41" xfId="0" applyFont="1" applyBorder="1" applyAlignment="1">
      <alignment horizontal="center" vertical="center" wrapText="1"/>
    </xf>
    <xf numFmtId="0" fontId="90" fillId="0" borderId="31" xfId="0" applyFont="1" applyBorder="1" applyAlignment="1">
      <alignment horizontal="center" vertical="center" wrapText="1"/>
    </xf>
    <xf numFmtId="0" fontId="90" fillId="0" borderId="39" xfId="0" applyFont="1" applyFill="1" applyBorder="1" applyAlignment="1">
      <alignment horizontal="center" vertical="center" wrapText="1"/>
    </xf>
    <xf numFmtId="0" fontId="90" fillId="0" borderId="14" xfId="0" applyFont="1" applyFill="1" applyBorder="1" applyAlignment="1">
      <alignment horizontal="center" vertical="center" wrapText="1"/>
    </xf>
    <xf numFmtId="0" fontId="90" fillId="0" borderId="40" xfId="0" applyFont="1" applyFill="1" applyBorder="1" applyAlignment="1">
      <alignment horizontal="center" vertical="center" wrapText="1"/>
    </xf>
    <xf numFmtId="0" fontId="112" fillId="0" borderId="0" xfId="0" applyFont="1" applyFill="1" applyBorder="1" applyAlignment="1">
      <alignment horizontal="center" vertical="center"/>
    </xf>
    <xf numFmtId="17" fontId="57" fillId="54" borderId="1" xfId="0" applyNumberFormat="1" applyFont="1" applyFill="1" applyBorder="1" applyAlignment="1">
      <alignment horizontal="center" vertical="center" wrapText="1"/>
    </xf>
    <xf numFmtId="0" fontId="115" fillId="32" borderId="1" xfId="0" applyFont="1" applyFill="1" applyBorder="1" applyAlignment="1">
      <alignment vertical="center" wrapText="1"/>
    </xf>
    <xf numFmtId="0" fontId="113" fillId="50" borderId="41" xfId="0" applyFont="1" applyFill="1" applyBorder="1" applyAlignment="1">
      <alignment horizontal="center" vertical="center" wrapText="1"/>
    </xf>
    <xf numFmtId="0" fontId="114" fillId="50" borderId="31" xfId="0" applyFont="1" applyFill="1" applyBorder="1" applyAlignment="1">
      <alignment vertical="center" wrapText="1"/>
    </xf>
    <xf numFmtId="0" fontId="57" fillId="50" borderId="32" xfId="0" applyNumberFormat="1" applyFont="1" applyFill="1" applyBorder="1" applyAlignment="1">
      <alignment horizontal="center" vertical="center" wrapText="1"/>
    </xf>
    <xf numFmtId="0" fontId="114" fillId="50" borderId="20" xfId="0" applyFont="1" applyFill="1" applyBorder="1" applyAlignment="1">
      <alignment vertical="center" wrapText="1"/>
    </xf>
    <xf numFmtId="0" fontId="113" fillId="50" borderId="32" xfId="0" applyFont="1" applyFill="1" applyBorder="1" applyAlignment="1">
      <alignment horizontal="center" vertical="center" wrapText="1"/>
    </xf>
    <xf numFmtId="0" fontId="113" fillId="51" borderId="25" xfId="0" applyFont="1" applyFill="1" applyBorder="1" applyAlignment="1">
      <alignment horizontal="center" vertical="center" wrapText="1"/>
    </xf>
    <xf numFmtId="0" fontId="113" fillId="51" borderId="20" xfId="0" applyFont="1" applyFill="1" applyBorder="1" applyAlignment="1">
      <alignment horizontal="center" vertical="center" wrapText="1"/>
    </xf>
    <xf numFmtId="0" fontId="57" fillId="51" borderId="25" xfId="0" applyFont="1" applyFill="1" applyBorder="1" applyAlignment="1">
      <alignment horizontal="center" vertical="center" wrapText="1"/>
    </xf>
    <xf numFmtId="0" fontId="57" fillId="51" borderId="20" xfId="0" applyFont="1" applyFill="1" applyBorder="1" applyAlignment="1">
      <alignment horizontal="center" vertical="center" wrapText="1"/>
    </xf>
    <xf numFmtId="176" fontId="113" fillId="31" borderId="25" xfId="0" applyNumberFormat="1" applyFont="1" applyFill="1" applyBorder="1" applyAlignment="1">
      <alignment horizontal="center" vertical="center" wrapText="1"/>
    </xf>
    <xf numFmtId="176" fontId="114" fillId="31" borderId="20" xfId="0" applyNumberFormat="1" applyFont="1" applyFill="1" applyBorder="1" applyAlignment="1">
      <alignment vertical="center" wrapText="1"/>
    </xf>
    <xf numFmtId="0" fontId="113" fillId="50" borderId="53" xfId="0" applyFont="1" applyFill="1" applyBorder="1" applyAlignment="1">
      <alignment horizontal="center" vertical="center" wrapText="1"/>
    </xf>
    <xf numFmtId="0" fontId="113" fillId="50" borderId="20" xfId="0" applyFont="1" applyFill="1" applyBorder="1" applyAlignment="1">
      <alignment horizontal="center" vertical="center" wrapText="1"/>
    </xf>
    <xf numFmtId="0" fontId="57" fillId="50" borderId="53" xfId="0" applyFont="1" applyFill="1" applyBorder="1" applyAlignment="1">
      <alignment horizontal="center" vertical="center" wrapText="1"/>
    </xf>
    <xf numFmtId="0" fontId="57" fillId="50" borderId="32" xfId="0" applyFont="1" applyFill="1" applyBorder="1" applyAlignment="1">
      <alignment horizontal="center" vertical="center" wrapText="1"/>
    </xf>
    <xf numFmtId="0" fontId="57" fillId="50" borderId="20" xfId="0" applyFont="1" applyFill="1" applyBorder="1" applyAlignment="1">
      <alignment horizontal="center" vertical="center" wrapText="1"/>
    </xf>
    <xf numFmtId="0" fontId="113" fillId="51" borderId="53" xfId="0" applyFont="1" applyFill="1" applyBorder="1" applyAlignment="1">
      <alignment horizontal="center" vertical="center" wrapText="1"/>
    </xf>
    <xf numFmtId="0" fontId="113" fillId="51" borderId="32" xfId="0" applyFont="1" applyFill="1" applyBorder="1" applyAlignment="1">
      <alignment horizontal="center" vertical="center" wrapText="1"/>
    </xf>
    <xf numFmtId="0" fontId="113" fillId="51" borderId="60" xfId="0" applyFont="1" applyFill="1" applyBorder="1" applyAlignment="1">
      <alignment horizontal="center" vertical="center" wrapText="1"/>
    </xf>
    <xf numFmtId="0" fontId="113" fillId="51" borderId="13" xfId="0" applyFont="1" applyFill="1" applyBorder="1" applyAlignment="1">
      <alignment horizontal="center" vertical="center" wrapText="1"/>
    </xf>
    <xf numFmtId="0" fontId="113" fillId="51" borderId="21" xfId="0" applyFont="1" applyFill="1" applyBorder="1" applyAlignment="1">
      <alignment horizontal="center" vertical="center" wrapText="1"/>
    </xf>
    <xf numFmtId="0" fontId="58" fillId="54" borderId="1" xfId="0" applyFont="1" applyFill="1" applyBorder="1" applyAlignment="1">
      <alignment horizontal="center" vertical="center" wrapText="1"/>
    </xf>
    <xf numFmtId="0" fontId="113" fillId="31" borderId="25" xfId="0" applyFont="1" applyFill="1" applyBorder="1" applyAlignment="1">
      <alignment horizontal="center" vertical="center" wrapText="1"/>
    </xf>
    <xf numFmtId="0" fontId="113" fillId="31" borderId="20" xfId="0" applyFont="1" applyFill="1" applyBorder="1" applyAlignment="1">
      <alignment horizontal="center" vertical="center" wrapText="1"/>
    </xf>
    <xf numFmtId="0" fontId="113" fillId="52" borderId="25" xfId="0" applyFont="1" applyFill="1" applyBorder="1" applyAlignment="1">
      <alignment horizontal="center" vertical="center" wrapText="1"/>
    </xf>
    <xf numFmtId="0" fontId="114" fillId="52" borderId="20" xfId="0" applyFont="1" applyFill="1" applyBorder="1" applyAlignment="1">
      <alignment vertical="center" wrapText="1"/>
    </xf>
    <xf numFmtId="17" fontId="57" fillId="55" borderId="6" xfId="0" applyNumberFormat="1" applyFont="1" applyFill="1" applyBorder="1" applyAlignment="1">
      <alignment horizontal="center" vertical="center" wrapText="1"/>
    </xf>
    <xf numFmtId="0" fontId="114" fillId="53" borderId="7" xfId="0" applyFont="1" applyFill="1" applyBorder="1" applyAlignment="1">
      <alignment vertical="center" wrapText="1"/>
    </xf>
    <xf numFmtId="0" fontId="114" fillId="53" borderId="8" xfId="0" applyFont="1" applyFill="1" applyBorder="1" applyAlignment="1">
      <alignment vertical="center" wrapText="1"/>
    </xf>
    <xf numFmtId="17" fontId="57" fillId="55" borderId="36" xfId="0" applyNumberFormat="1" applyFont="1" applyFill="1" applyBorder="1" applyAlignment="1">
      <alignment horizontal="center" vertical="center" wrapText="1"/>
    </xf>
    <xf numFmtId="0" fontId="114" fillId="53" borderId="21" xfId="0" applyFont="1" applyFill="1" applyBorder="1" applyAlignment="1">
      <alignment vertical="center" wrapText="1"/>
    </xf>
    <xf numFmtId="0" fontId="101" fillId="0" borderId="7" xfId="0" applyFont="1" applyBorder="1" applyAlignment="1">
      <alignment horizontal="center" vertical="center"/>
    </xf>
    <xf numFmtId="0" fontId="112" fillId="15" borderId="1" xfId="0" applyFont="1" applyFill="1" applyBorder="1" applyAlignment="1">
      <alignment horizontal="center" vertical="center"/>
    </xf>
    <xf numFmtId="0" fontId="101" fillId="9" borderId="6" xfId="0" applyFont="1" applyFill="1" applyBorder="1" applyAlignment="1">
      <alignment horizontal="center" vertical="center"/>
    </xf>
    <xf numFmtId="0" fontId="101" fillId="9" borderId="7" xfId="0" applyFont="1" applyFill="1" applyBorder="1" applyAlignment="1">
      <alignment horizontal="center" vertical="center"/>
    </xf>
    <xf numFmtId="0" fontId="58" fillId="32" borderId="1" xfId="0" applyFont="1" applyFill="1" applyBorder="1" applyAlignment="1">
      <alignment horizontal="center" vertical="center"/>
    </xf>
    <xf numFmtId="0" fontId="101" fillId="50" borderId="65" xfId="0" applyFont="1" applyFill="1" applyBorder="1" applyAlignment="1">
      <alignment horizontal="center" vertical="center" wrapText="1"/>
    </xf>
    <xf numFmtId="0" fontId="101" fillId="50" borderId="11" xfId="0" applyFont="1" applyFill="1" applyBorder="1" applyAlignment="1">
      <alignment horizontal="center" vertical="center" wrapText="1"/>
    </xf>
    <xf numFmtId="0" fontId="101" fillId="50" borderId="12" xfId="0" applyFont="1" applyFill="1" applyBorder="1" applyAlignment="1">
      <alignment horizontal="center" vertical="center" wrapText="1"/>
    </xf>
    <xf numFmtId="0" fontId="101" fillId="51" borderId="66" xfId="0" applyFont="1" applyFill="1" applyBorder="1" applyAlignment="1">
      <alignment horizontal="center" vertical="center"/>
    </xf>
    <xf numFmtId="0" fontId="101" fillId="51" borderId="16" xfId="0" applyFont="1" applyFill="1" applyBorder="1" applyAlignment="1">
      <alignment horizontal="center" vertical="center"/>
    </xf>
    <xf numFmtId="0" fontId="101" fillId="51" borderId="17" xfId="0" applyFont="1" applyFill="1" applyBorder="1" applyAlignment="1">
      <alignment horizontal="center" vertical="center"/>
    </xf>
    <xf numFmtId="0" fontId="58" fillId="31" borderId="15" xfId="0" applyFont="1" applyFill="1" applyBorder="1" applyAlignment="1">
      <alignment horizontal="center" vertical="center"/>
    </xf>
    <xf numFmtId="0" fontId="17" fillId="31" borderId="67" xfId="0" applyFont="1" applyFill="1" applyBorder="1" applyAlignment="1">
      <alignment horizontal="center" vertical="center"/>
    </xf>
    <xf numFmtId="0" fontId="58" fillId="53" borderId="65" xfId="0" applyFont="1" applyFill="1" applyBorder="1" applyAlignment="1">
      <alignment horizontal="center" vertical="center" wrapText="1"/>
    </xf>
    <xf numFmtId="0" fontId="58" fillId="53" borderId="11" xfId="0" applyFont="1" applyFill="1" applyBorder="1" applyAlignment="1">
      <alignment horizontal="center" vertical="center" wrapText="1"/>
    </xf>
    <xf numFmtId="0" fontId="58" fillId="53" borderId="38" xfId="0" applyFont="1" applyFill="1" applyBorder="1" applyAlignment="1">
      <alignment horizontal="center" vertical="center" wrapText="1"/>
    </xf>
    <xf numFmtId="0" fontId="101" fillId="0" borderId="1" xfId="0" applyFont="1" applyBorder="1" applyAlignment="1">
      <alignment horizontal="center" vertical="center"/>
    </xf>
    <xf numFmtId="0" fontId="101" fillId="0" borderId="24" xfId="0" applyFont="1" applyBorder="1" applyAlignment="1">
      <alignment horizontal="center" vertical="center"/>
    </xf>
    <xf numFmtId="0" fontId="112" fillId="0" borderId="24" xfId="0" applyFont="1" applyBorder="1" applyAlignment="1">
      <alignment horizontal="center" vertical="center"/>
    </xf>
    <xf numFmtId="0" fontId="101" fillId="0" borderId="22" xfId="0" applyFont="1" applyBorder="1" applyAlignment="1">
      <alignment horizontal="center" vertical="center"/>
    </xf>
    <xf numFmtId="0" fontId="101" fillId="0" borderId="25" xfId="0" applyFont="1" applyBorder="1" applyAlignment="1">
      <alignment horizontal="center" vertical="center"/>
    </xf>
    <xf numFmtId="0" fontId="9" fillId="0" borderId="2" xfId="0" applyFont="1" applyBorder="1" applyAlignment="1">
      <alignment horizontal="left"/>
    </xf>
    <xf numFmtId="179" fontId="3" fillId="2" borderId="25" xfId="0" applyNumberFormat="1" applyFont="1" applyFill="1" applyBorder="1" applyAlignment="1">
      <alignment horizontal="center" vertical="center" wrapText="1"/>
    </xf>
    <xf numFmtId="179" fontId="3" fillId="2" borderId="20" xfId="0" applyNumberFormat="1" applyFont="1" applyFill="1" applyBorder="1" applyAlignment="1">
      <alignment horizontal="center" vertical="center" wrapText="1"/>
    </xf>
    <xf numFmtId="0" fontId="3" fillId="56" borderId="25" xfId="0" applyFont="1" applyFill="1" applyBorder="1" applyAlignment="1">
      <alignment horizontal="center" vertical="center" wrapText="1"/>
    </xf>
    <xf numFmtId="0" fontId="3" fillId="56" borderId="32" xfId="0" applyFont="1" applyFill="1" applyBorder="1" applyAlignment="1">
      <alignment horizontal="center" vertical="center" wrapText="1"/>
    </xf>
    <xf numFmtId="0" fontId="3" fillId="56" borderId="20" xfId="0" applyFont="1" applyFill="1" applyBorder="1" applyAlignment="1">
      <alignment horizontal="center" vertical="center" wrapText="1"/>
    </xf>
    <xf numFmtId="0" fontId="19" fillId="7" borderId="5" xfId="0" applyFont="1" applyFill="1" applyBorder="1" applyAlignment="1">
      <alignment horizontal="center" vertical="center" wrapText="1"/>
    </xf>
    <xf numFmtId="0" fontId="1" fillId="2" borderId="49" xfId="0" applyFont="1" applyFill="1" applyBorder="1" applyAlignment="1">
      <alignment horizontal="center" vertical="center"/>
    </xf>
    <xf numFmtId="0" fontId="1" fillId="2" borderId="50" xfId="0" applyFont="1" applyFill="1" applyBorder="1" applyAlignment="1">
      <alignment horizontal="center" vertical="center"/>
    </xf>
    <xf numFmtId="0" fontId="1" fillId="2" borderId="75" xfId="0" applyFont="1" applyFill="1" applyBorder="1" applyAlignment="1">
      <alignment horizontal="center" vertical="center"/>
    </xf>
    <xf numFmtId="0" fontId="0" fillId="0" borderId="5"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30" xfId="0" applyBorder="1" applyAlignment="1">
      <alignment horizontal="center"/>
    </xf>
    <xf numFmtId="0" fontId="0" fillId="0" borderId="77" xfId="0" applyBorder="1" applyAlignment="1">
      <alignment horizontal="center"/>
    </xf>
    <xf numFmtId="0" fontId="0" fillId="0" borderId="16" xfId="0" applyBorder="1" applyAlignment="1">
      <alignment horizontal="center"/>
    </xf>
    <xf numFmtId="0" fontId="1" fillId="2" borderId="10" xfId="0" applyFont="1" applyFill="1" applyBorder="1" applyAlignment="1">
      <alignment horizontal="center" vertical="center"/>
    </xf>
    <xf numFmtId="167" fontId="120" fillId="2" borderId="25" xfId="4" applyNumberFormat="1" applyFont="1" applyFill="1" applyBorder="1" applyAlignment="1">
      <alignment horizontal="center" vertical="center" wrapText="1"/>
    </xf>
    <xf numFmtId="167" fontId="120" fillId="2" borderId="32" xfId="4" applyNumberFormat="1" applyFont="1" applyFill="1" applyBorder="1" applyAlignment="1">
      <alignment horizontal="center" vertical="center" wrapText="1"/>
    </xf>
    <xf numFmtId="167" fontId="120" fillId="2" borderId="20" xfId="4" applyNumberFormat="1" applyFont="1" applyFill="1" applyBorder="1" applyAlignment="1">
      <alignment horizontal="center" vertical="center" wrapText="1"/>
    </xf>
    <xf numFmtId="0" fontId="0" fillId="0" borderId="0" xfId="0" applyFill="1" applyBorder="1" applyAlignment="1">
      <alignment horizontal="center" vertical="center"/>
    </xf>
    <xf numFmtId="0" fontId="0" fillId="0" borderId="60" xfId="0" applyBorder="1" applyAlignment="1">
      <alignment horizontal="center" vertical="center"/>
    </xf>
    <xf numFmtId="0" fontId="0" fillId="0" borderId="59" xfId="0" applyBorder="1" applyAlignment="1">
      <alignment horizontal="center" vertical="center"/>
    </xf>
    <xf numFmtId="0" fontId="0" fillId="0" borderId="74" xfId="0" applyBorder="1" applyAlignment="1">
      <alignment horizontal="center" vertical="center"/>
    </xf>
    <xf numFmtId="0" fontId="0" fillId="0" borderId="13" xfId="0" applyBorder="1" applyAlignment="1">
      <alignment horizontal="center" vertical="center"/>
    </xf>
    <xf numFmtId="0" fontId="0" fillId="0" borderId="0" xfId="0" applyBorder="1" applyAlignment="1">
      <alignment horizontal="center" vertical="center"/>
    </xf>
    <xf numFmtId="0" fontId="0" fillId="0" borderId="76"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67" xfId="0" applyBorder="1" applyAlignment="1">
      <alignment horizontal="center" vertical="center"/>
    </xf>
    <xf numFmtId="0" fontId="0" fillId="0" borderId="18" xfId="0" applyBorder="1" applyAlignment="1">
      <alignment horizontal="center"/>
    </xf>
    <xf numFmtId="0" fontId="0" fillId="0" borderId="3" xfId="0" applyBorder="1" applyAlignment="1">
      <alignment horizontal="center"/>
    </xf>
    <xf numFmtId="0" fontId="1" fillId="2" borderId="59" xfId="0" applyFont="1" applyFill="1" applyBorder="1" applyAlignment="1">
      <alignment horizontal="center" vertical="center"/>
    </xf>
    <xf numFmtId="0" fontId="1" fillId="2" borderId="57" xfId="0" applyFont="1" applyFill="1" applyBorder="1" applyAlignment="1">
      <alignment horizontal="center" vertical="center"/>
    </xf>
    <xf numFmtId="14" fontId="12" fillId="2" borderId="25" xfId="0" applyNumberFormat="1" applyFont="1" applyFill="1" applyBorder="1" applyAlignment="1">
      <alignment horizontal="center" vertical="center" wrapText="1"/>
    </xf>
    <xf numFmtId="0" fontId="12" fillId="2" borderId="20" xfId="0" applyFont="1" applyFill="1" applyBorder="1" applyAlignment="1">
      <alignment horizontal="center" vertical="center" wrapText="1"/>
    </xf>
    <xf numFmtId="0" fontId="120" fillId="0" borderId="27" xfId="0" applyFont="1" applyBorder="1" applyAlignment="1">
      <alignment horizontal="center" vertical="center" wrapText="1"/>
    </xf>
    <xf numFmtId="0" fontId="120" fillId="0" borderId="41" xfId="0" applyFont="1" applyBorder="1" applyAlignment="1">
      <alignment horizontal="center" vertical="center" wrapText="1"/>
    </xf>
    <xf numFmtId="0" fontId="120" fillId="0" borderId="25" xfId="0" applyFont="1" applyBorder="1" applyAlignment="1">
      <alignment horizontal="center" vertical="center" wrapText="1"/>
    </xf>
    <xf numFmtId="0" fontId="120" fillId="0" borderId="58" xfId="0" applyFont="1" applyBorder="1" applyAlignment="1">
      <alignment horizontal="center" vertical="center" wrapText="1"/>
    </xf>
    <xf numFmtId="0" fontId="2" fillId="2" borderId="25" xfId="0" applyFont="1" applyFill="1" applyBorder="1" applyAlignment="1">
      <alignment horizontal="center" vertical="center" wrapText="1"/>
    </xf>
    <xf numFmtId="0" fontId="2" fillId="2" borderId="32" xfId="0" applyFont="1" applyFill="1" applyBorder="1" applyAlignment="1">
      <alignment horizontal="center" vertical="center" wrapText="1"/>
    </xf>
    <xf numFmtId="167" fontId="120" fillId="2" borderId="58" xfId="4" applyNumberFormat="1" applyFont="1" applyFill="1" applyBorder="1" applyAlignment="1">
      <alignment horizontal="center" vertical="center" wrapText="1"/>
    </xf>
    <xf numFmtId="0" fontId="120" fillId="0" borderId="31" xfId="0" applyFont="1" applyBorder="1" applyAlignment="1">
      <alignment horizontal="center" vertical="center" wrapText="1"/>
    </xf>
    <xf numFmtId="0" fontId="120" fillId="0" borderId="32" xfId="0" applyFont="1" applyBorder="1" applyAlignment="1">
      <alignment horizontal="center" vertical="center" wrapText="1"/>
    </xf>
    <xf numFmtId="0" fontId="120" fillId="0" borderId="20" xfId="0" applyFont="1" applyBorder="1" applyAlignment="1">
      <alignment horizontal="center" vertical="center" wrapText="1"/>
    </xf>
    <xf numFmtId="0" fontId="94" fillId="2" borderId="25" xfId="0" applyFont="1" applyFill="1" applyBorder="1" applyAlignment="1">
      <alignment horizontal="center" vertical="center" wrapText="1"/>
    </xf>
    <xf numFmtId="0" fontId="94" fillId="2" borderId="32" xfId="0" applyFont="1" applyFill="1" applyBorder="1" applyAlignment="1">
      <alignment horizontal="center" vertical="center" wrapText="1"/>
    </xf>
    <xf numFmtId="0" fontId="94" fillId="2" borderId="20" xfId="0" applyFont="1" applyFill="1" applyBorder="1" applyAlignment="1">
      <alignment horizontal="center" vertical="center" wrapText="1"/>
    </xf>
    <xf numFmtId="0" fontId="93" fillId="2" borderId="25" xfId="0" applyFont="1" applyFill="1" applyBorder="1" applyAlignment="1">
      <alignment horizontal="center" vertical="center" wrapText="1"/>
    </xf>
    <xf numFmtId="0" fontId="93" fillId="2" borderId="32" xfId="0" applyFont="1" applyFill="1" applyBorder="1" applyAlignment="1">
      <alignment horizontal="center" vertical="center" wrapText="1"/>
    </xf>
    <xf numFmtId="0" fontId="93" fillId="2" borderId="20" xfId="0" applyFont="1" applyFill="1" applyBorder="1" applyAlignment="1">
      <alignment horizontal="center" vertical="center" wrapText="1"/>
    </xf>
    <xf numFmtId="0" fontId="2" fillId="2" borderId="20" xfId="0" applyFont="1" applyFill="1" applyBorder="1" applyAlignment="1">
      <alignment horizontal="center" vertical="center" wrapText="1"/>
    </xf>
    <xf numFmtId="0" fontId="50" fillId="0" borderId="25" xfId="0" applyFont="1" applyBorder="1" applyAlignment="1">
      <alignment horizontal="center" vertical="justify"/>
    </xf>
    <xf numFmtId="0" fontId="50" fillId="0" borderId="32" xfId="0" applyFont="1" applyBorder="1" applyAlignment="1">
      <alignment horizontal="center" vertical="justify"/>
    </xf>
    <xf numFmtId="0" fontId="50" fillId="0" borderId="20" xfId="0" applyFont="1" applyBorder="1" applyAlignment="1">
      <alignment horizontal="center" vertical="justify"/>
    </xf>
    <xf numFmtId="17" fontId="57" fillId="55" borderId="25" xfId="0" applyNumberFormat="1" applyFont="1" applyFill="1" applyBorder="1" applyAlignment="1">
      <alignment horizontal="center" vertical="center" wrapText="1"/>
    </xf>
    <xf numFmtId="17" fontId="57" fillId="55" borderId="20" xfId="0" applyNumberFormat="1" applyFont="1" applyFill="1" applyBorder="1" applyAlignment="1">
      <alignment horizontal="center" vertical="center" wrapText="1"/>
    </xf>
    <xf numFmtId="17" fontId="57" fillId="59" borderId="36" xfId="0" applyNumberFormat="1" applyFont="1" applyFill="1" applyBorder="1" applyAlignment="1">
      <alignment horizontal="center" vertical="center" wrapText="1"/>
    </xf>
    <xf numFmtId="17" fontId="57" fillId="59" borderId="24" xfId="0" applyNumberFormat="1" applyFont="1" applyFill="1" applyBorder="1" applyAlignment="1">
      <alignment horizontal="center" vertical="center" wrapText="1"/>
    </xf>
    <xf numFmtId="17" fontId="57" fillId="59" borderId="39" xfId="0" applyNumberFormat="1" applyFont="1" applyFill="1" applyBorder="1" applyAlignment="1">
      <alignment horizontal="center" vertical="center" wrapText="1"/>
    </xf>
    <xf numFmtId="17" fontId="57" fillId="59" borderId="21" xfId="0" applyNumberFormat="1" applyFont="1" applyFill="1" applyBorder="1" applyAlignment="1">
      <alignment horizontal="center" vertical="center" wrapText="1"/>
    </xf>
    <xf numFmtId="17" fontId="57" fillId="59" borderId="22" xfId="0" applyNumberFormat="1" applyFont="1" applyFill="1" applyBorder="1" applyAlignment="1">
      <alignment horizontal="center" vertical="center" wrapText="1"/>
    </xf>
    <xf numFmtId="17" fontId="57" fillId="59" borderId="40" xfId="0" applyNumberFormat="1" applyFont="1" applyFill="1" applyBorder="1" applyAlignment="1">
      <alignment horizontal="center" vertical="center" wrapText="1"/>
    </xf>
    <xf numFmtId="17" fontId="57" fillId="59" borderId="6" xfId="0" applyNumberFormat="1" applyFont="1" applyFill="1" applyBorder="1" applyAlignment="1">
      <alignment horizontal="center" vertical="center" wrapText="1"/>
    </xf>
    <xf numFmtId="17" fontId="57" fillId="59" borderId="8" xfId="0" applyNumberFormat="1" applyFont="1" applyFill="1" applyBorder="1" applyAlignment="1">
      <alignment horizontal="center" vertical="center" wrapText="1"/>
    </xf>
    <xf numFmtId="17" fontId="57" fillId="59" borderId="25" xfId="0" applyNumberFormat="1" applyFont="1" applyFill="1" applyBorder="1" applyAlignment="1">
      <alignment horizontal="center" vertical="center" wrapText="1"/>
    </xf>
    <xf numFmtId="17" fontId="57" fillId="59" borderId="20" xfId="0" applyNumberFormat="1" applyFont="1" applyFill="1" applyBorder="1" applyAlignment="1">
      <alignment horizontal="center" vertical="center" wrapText="1"/>
    </xf>
    <xf numFmtId="0" fontId="58" fillId="59" borderId="53" xfId="0" applyFont="1" applyFill="1" applyBorder="1" applyAlignment="1">
      <alignment horizontal="center" vertical="center" wrapText="1"/>
    </xf>
    <xf numFmtId="0" fontId="58" fillId="59" borderId="32" xfId="0" applyFont="1" applyFill="1" applyBorder="1" applyAlignment="1">
      <alignment horizontal="center" vertical="center" wrapText="1"/>
    </xf>
    <xf numFmtId="0" fontId="58" fillId="59" borderId="20" xfId="0" applyFont="1" applyFill="1" applyBorder="1" applyAlignment="1">
      <alignment horizontal="center" vertical="center" wrapText="1"/>
    </xf>
    <xf numFmtId="0" fontId="58" fillId="59" borderId="72" xfId="0" applyFont="1" applyFill="1" applyBorder="1" applyAlignment="1">
      <alignment horizontal="center" vertical="center" wrapText="1"/>
    </xf>
    <xf numFmtId="0" fontId="58" fillId="59" borderId="34" xfId="0" applyFont="1" applyFill="1" applyBorder="1" applyAlignment="1">
      <alignment horizontal="center" vertical="center" wrapText="1"/>
    </xf>
    <xf numFmtId="0" fontId="58" fillId="59" borderId="35" xfId="0" applyFont="1" applyFill="1" applyBorder="1" applyAlignment="1">
      <alignment horizontal="center" vertical="center" wrapText="1"/>
    </xf>
    <xf numFmtId="0" fontId="113" fillId="57" borderId="41" xfId="0" applyFont="1" applyFill="1" applyBorder="1" applyAlignment="1">
      <alignment horizontal="center" vertical="center" wrapText="1"/>
    </xf>
    <xf numFmtId="0" fontId="113" fillId="57" borderId="31" xfId="0" applyFont="1" applyFill="1" applyBorder="1" applyAlignment="1">
      <alignment horizontal="center" vertical="center" wrapText="1"/>
    </xf>
    <xf numFmtId="0" fontId="113" fillId="57" borderId="32" xfId="0" applyFont="1" applyFill="1" applyBorder="1" applyAlignment="1">
      <alignment horizontal="center" vertical="center" wrapText="1"/>
    </xf>
    <xf numFmtId="0" fontId="113" fillId="57" borderId="20" xfId="0" applyFont="1" applyFill="1" applyBorder="1" applyAlignment="1">
      <alignment horizontal="center" vertical="center" wrapText="1"/>
    </xf>
    <xf numFmtId="0" fontId="57" fillId="57" borderId="32" xfId="0" applyNumberFormat="1" applyFont="1" applyFill="1" applyBorder="1" applyAlignment="1">
      <alignment horizontal="center" vertical="center" wrapText="1"/>
    </xf>
    <xf numFmtId="0" fontId="57" fillId="57" borderId="20" xfId="0" applyNumberFormat="1" applyFont="1" applyFill="1" applyBorder="1" applyAlignment="1">
      <alignment horizontal="center" vertical="center" wrapText="1"/>
    </xf>
    <xf numFmtId="0" fontId="113" fillId="51" borderId="25" xfId="0" applyFont="1" applyFill="1" applyBorder="1" applyAlignment="1">
      <alignment horizontal="center" vertical="distributed"/>
    </xf>
    <xf numFmtId="0" fontId="113" fillId="51" borderId="20" xfId="0" applyFont="1" applyFill="1" applyBorder="1" applyAlignment="1">
      <alignment horizontal="center" vertical="distributed"/>
    </xf>
    <xf numFmtId="0" fontId="57" fillId="51" borderId="25" xfId="0" applyFont="1" applyFill="1" applyBorder="1" applyAlignment="1">
      <alignment horizontal="center" vertical="distributed"/>
    </xf>
    <xf numFmtId="0" fontId="57" fillId="51" borderId="20" xfId="0" applyFont="1" applyFill="1" applyBorder="1" applyAlignment="1">
      <alignment horizontal="center" vertical="distributed"/>
    </xf>
    <xf numFmtId="0" fontId="57" fillId="15" borderId="25" xfId="0" applyFont="1" applyFill="1" applyBorder="1" applyAlignment="1">
      <alignment horizontal="center" vertical="distributed"/>
    </xf>
    <xf numFmtId="0" fontId="57" fillId="15" borderId="20" xfId="0" applyFont="1" applyFill="1" applyBorder="1" applyAlignment="1">
      <alignment horizontal="center" vertical="distributed"/>
    </xf>
    <xf numFmtId="0" fontId="113" fillId="57" borderId="53" xfId="0" applyFont="1" applyFill="1" applyBorder="1" applyAlignment="1">
      <alignment horizontal="center" vertical="center" wrapText="1"/>
    </xf>
    <xf numFmtId="0" fontId="16" fillId="57" borderId="53" xfId="0" applyFont="1" applyFill="1" applyBorder="1" applyAlignment="1">
      <alignment horizontal="center" vertical="center" wrapText="1"/>
    </xf>
    <xf numFmtId="0" fontId="16" fillId="57" borderId="20" xfId="0" applyFont="1" applyFill="1" applyBorder="1" applyAlignment="1">
      <alignment horizontal="center" vertical="center" wrapText="1"/>
    </xf>
    <xf numFmtId="0" fontId="57" fillId="58" borderId="25" xfId="0" applyFont="1" applyFill="1" applyBorder="1" applyAlignment="1">
      <alignment horizontal="center" vertical="distributed"/>
    </xf>
    <xf numFmtId="0" fontId="57" fillId="58" borderId="20" xfId="0" applyFont="1" applyFill="1" applyBorder="1" applyAlignment="1">
      <alignment horizontal="center" vertical="distributed"/>
    </xf>
    <xf numFmtId="17" fontId="57" fillId="55" borderId="7" xfId="0" applyNumberFormat="1" applyFont="1" applyFill="1" applyBorder="1" applyAlignment="1">
      <alignment horizontal="center" vertical="center" wrapText="1"/>
    </xf>
    <xf numFmtId="17" fontId="57" fillId="55" borderId="8" xfId="0" applyNumberFormat="1" applyFont="1" applyFill="1" applyBorder="1" applyAlignment="1">
      <alignment horizontal="center" vertical="center" wrapText="1"/>
    </xf>
    <xf numFmtId="0" fontId="21" fillId="0" borderId="25" xfId="0" applyFont="1" applyBorder="1" applyAlignment="1">
      <alignment horizontal="center" vertical="center"/>
    </xf>
    <xf numFmtId="0" fontId="3" fillId="2" borderId="6" xfId="0" applyFont="1" applyFill="1" applyBorder="1" applyAlignment="1">
      <alignment horizontal="center" vertical="center"/>
    </xf>
    <xf numFmtId="0" fontId="3" fillId="2" borderId="8" xfId="0" applyFont="1" applyFill="1" applyBorder="1" applyAlignment="1">
      <alignment horizontal="center" vertical="center"/>
    </xf>
    <xf numFmtId="0" fontId="119" fillId="7" borderId="11" xfId="0" applyFont="1" applyFill="1" applyBorder="1" applyAlignment="1">
      <alignment horizontal="center" vertical="center"/>
    </xf>
    <xf numFmtId="0" fontId="49" fillId="2" borderId="6" xfId="0" applyFont="1" applyFill="1" applyBorder="1" applyAlignment="1">
      <alignment horizontal="center" vertical="center"/>
    </xf>
    <xf numFmtId="0" fontId="49" fillId="2" borderId="7" xfId="0" applyFont="1" applyFill="1" applyBorder="1" applyAlignment="1">
      <alignment horizontal="center" vertical="center"/>
    </xf>
    <xf numFmtId="0" fontId="119" fillId="31" borderId="69" xfId="0" applyFont="1" applyFill="1" applyBorder="1" applyAlignment="1">
      <alignment horizontal="center" vertical="center"/>
    </xf>
    <xf numFmtId="0" fontId="20" fillId="31" borderId="70" xfId="0" applyFont="1" applyFill="1" applyBorder="1" applyAlignment="1">
      <alignment horizontal="center" vertical="center"/>
    </xf>
    <xf numFmtId="0" fontId="20" fillId="31" borderId="71" xfId="0" applyFont="1" applyFill="1" applyBorder="1" applyAlignment="1">
      <alignment horizontal="center" vertical="center"/>
    </xf>
    <xf numFmtId="0" fontId="49" fillId="9" borderId="28" xfId="0" applyFont="1" applyFill="1" applyBorder="1" applyAlignment="1">
      <alignment horizontal="center" vertical="center"/>
    </xf>
    <xf numFmtId="0" fontId="49" fillId="9" borderId="7" xfId="0" applyFont="1" applyFill="1" applyBorder="1" applyAlignment="1">
      <alignment horizontal="center" vertical="center"/>
    </xf>
    <xf numFmtId="0" fontId="4" fillId="29" borderId="0" xfId="0" applyFont="1" applyFill="1" applyBorder="1" applyAlignment="1">
      <alignment horizontal="center" vertical="center" wrapText="1"/>
    </xf>
    <xf numFmtId="0" fontId="4" fillId="29" borderId="16" xfId="0" applyFont="1" applyFill="1" applyBorder="1" applyAlignment="1">
      <alignment horizontal="center" vertical="center" wrapText="1"/>
    </xf>
    <xf numFmtId="0" fontId="14" fillId="51" borderId="55" xfId="0" applyFont="1" applyFill="1" applyBorder="1" applyAlignment="1">
      <alignment horizontal="center" vertical="center"/>
    </xf>
    <xf numFmtId="0" fontId="14" fillId="51" borderId="70" xfId="0" applyFont="1" applyFill="1" applyBorder="1" applyAlignment="1">
      <alignment horizontal="center" vertical="center"/>
    </xf>
    <xf numFmtId="0" fontId="14" fillId="51" borderId="71" xfId="0" applyFont="1" applyFill="1" applyBorder="1" applyAlignment="1">
      <alignment horizontal="center" vertical="center"/>
    </xf>
    <xf numFmtId="0" fontId="14" fillId="15" borderId="69" xfId="0" applyFont="1" applyFill="1" applyBorder="1" applyAlignment="1">
      <alignment horizontal="center" vertical="center"/>
    </xf>
    <xf numFmtId="0" fontId="13" fillId="15" borderId="56" xfId="0" applyFont="1" applyFill="1" applyBorder="1" applyAlignment="1">
      <alignment horizontal="center" vertical="center"/>
    </xf>
    <xf numFmtId="0" fontId="22" fillId="0" borderId="24" xfId="0" applyFont="1" applyBorder="1" applyAlignment="1">
      <alignment horizontal="center" vertical="center"/>
    </xf>
    <xf numFmtId="0" fontId="25" fillId="0" borderId="24" xfId="0" applyFont="1" applyBorder="1" applyAlignment="1">
      <alignment horizontal="center" vertical="center"/>
    </xf>
    <xf numFmtId="0" fontId="3" fillId="2" borderId="6" xfId="0" applyFont="1" applyFill="1" applyBorder="1" applyAlignment="1">
      <alignment horizontal="left" vertical="center"/>
    </xf>
    <xf numFmtId="0" fontId="3" fillId="2" borderId="8" xfId="0" applyFont="1" applyFill="1" applyBorder="1" applyAlignment="1">
      <alignment horizontal="left" vertical="center"/>
    </xf>
    <xf numFmtId="0" fontId="22" fillId="0" borderId="22" xfId="0" applyFont="1" applyBorder="1" applyAlignment="1">
      <alignment horizontal="center" vertical="center"/>
    </xf>
    <xf numFmtId="0" fontId="14" fillId="0" borderId="22" xfId="0" applyFont="1" applyBorder="1" applyAlignment="1">
      <alignment horizontal="center" vertical="center"/>
    </xf>
    <xf numFmtId="0" fontId="3" fillId="2" borderId="6" xfId="0" applyFont="1" applyFill="1" applyBorder="1" applyAlignment="1">
      <alignment horizontal="center" vertical="justify"/>
    </xf>
    <xf numFmtId="0" fontId="3" fillId="2" borderId="8" xfId="0" applyFont="1" applyFill="1" applyBorder="1" applyAlignment="1">
      <alignment horizontal="center" vertical="justify"/>
    </xf>
    <xf numFmtId="0" fontId="1" fillId="0" borderId="10" xfId="0" applyFont="1" applyBorder="1" applyAlignment="1">
      <alignment horizontal="left" vertical="center"/>
    </xf>
    <xf numFmtId="0" fontId="1" fillId="0" borderId="11" xfId="0" applyFont="1" applyBorder="1" applyAlignment="1">
      <alignment horizontal="left" vertical="center"/>
    </xf>
    <xf numFmtId="0" fontId="1" fillId="0" borderId="38" xfId="0" applyFont="1" applyBorder="1" applyAlignment="1">
      <alignment horizontal="left" vertical="center"/>
    </xf>
    <xf numFmtId="0" fontId="47" fillId="0" borderId="30" xfId="0" applyFont="1" applyBorder="1" applyAlignment="1">
      <alignment horizontal="center"/>
    </xf>
    <xf numFmtId="0" fontId="47" fillId="0" borderId="2" xfId="0" applyFont="1" applyBorder="1" applyAlignment="1">
      <alignment horizontal="center"/>
    </xf>
    <xf numFmtId="17" fontId="47" fillId="0" borderId="2" xfId="0" applyNumberFormat="1" applyFont="1" applyBorder="1" applyAlignment="1">
      <alignment horizontal="left"/>
    </xf>
    <xf numFmtId="0" fontId="47" fillId="0" borderId="2" xfId="0" applyFont="1" applyBorder="1" applyAlignment="1">
      <alignment horizontal="left"/>
    </xf>
    <xf numFmtId="0" fontId="47" fillId="0" borderId="77" xfId="0" applyFont="1" applyBorder="1" applyAlignment="1">
      <alignment horizontal="left"/>
    </xf>
    <xf numFmtId="14" fontId="1" fillId="2" borderId="10" xfId="0" applyNumberFormat="1" applyFont="1" applyFill="1" applyBorder="1" applyAlignment="1">
      <alignment horizontal="left" vertical="center"/>
    </xf>
    <xf numFmtId="0" fontId="1" fillId="2" borderId="11" xfId="0" applyFont="1" applyFill="1" applyBorder="1" applyAlignment="1">
      <alignment horizontal="left" vertical="center"/>
    </xf>
    <xf numFmtId="0" fontId="1" fillId="2" borderId="12" xfId="0" applyFont="1" applyFill="1" applyBorder="1" applyAlignment="1">
      <alignment horizontal="left" vertical="center"/>
    </xf>
    <xf numFmtId="0" fontId="1" fillId="0" borderId="49" xfId="0" applyFont="1" applyBorder="1" applyAlignment="1">
      <alignment horizontal="left" vertical="center"/>
    </xf>
    <xf numFmtId="0" fontId="1" fillId="0" borderId="50" xfId="0" applyFont="1" applyBorder="1" applyAlignment="1">
      <alignment horizontal="left" vertical="center"/>
    </xf>
    <xf numFmtId="0" fontId="1" fillId="0" borderId="51" xfId="0" applyFont="1" applyBorder="1" applyAlignment="1">
      <alignment horizontal="left" vertical="center"/>
    </xf>
    <xf numFmtId="0" fontId="47" fillId="0" borderId="18" xfId="0" applyFont="1" applyBorder="1" applyAlignment="1">
      <alignment horizontal="center"/>
    </xf>
    <xf numFmtId="0" fontId="47" fillId="0" borderId="19" xfId="0" applyFont="1" applyBorder="1" applyAlignment="1">
      <alignment horizontal="center"/>
    </xf>
    <xf numFmtId="176" fontId="47" fillId="0" borderId="19" xfId="0" applyNumberFormat="1" applyFont="1" applyBorder="1" applyAlignment="1">
      <alignment horizontal="left"/>
    </xf>
    <xf numFmtId="176" fontId="47" fillId="0" borderId="3" xfId="0" applyNumberFormat="1" applyFont="1" applyBorder="1" applyAlignment="1">
      <alignment horizontal="left"/>
    </xf>
    <xf numFmtId="0" fontId="1" fillId="2" borderId="49" xfId="0" applyFont="1" applyFill="1" applyBorder="1" applyAlignment="1">
      <alignment horizontal="left" vertical="center"/>
    </xf>
    <xf numFmtId="0" fontId="1" fillId="2" borderId="50" xfId="0" applyFont="1" applyFill="1" applyBorder="1" applyAlignment="1">
      <alignment horizontal="left" vertical="center"/>
    </xf>
    <xf numFmtId="0" fontId="1" fillId="2" borderId="75" xfId="0" applyFont="1" applyFill="1" applyBorder="1" applyAlignment="1">
      <alignment horizontal="left" vertical="center"/>
    </xf>
    <xf numFmtId="0" fontId="1" fillId="0" borderId="6" xfId="0" applyFont="1" applyBorder="1" applyAlignment="1">
      <alignment horizontal="left" vertical="center"/>
    </xf>
    <xf numFmtId="0" fontId="1" fillId="0" borderId="7" xfId="0" applyFont="1" applyBorder="1" applyAlignment="1">
      <alignment horizontal="left" vertical="center"/>
    </xf>
    <xf numFmtId="0" fontId="1" fillId="0" borderId="8" xfId="0" applyFont="1" applyBorder="1" applyAlignment="1">
      <alignment horizontal="left" vertical="center"/>
    </xf>
    <xf numFmtId="0" fontId="47" fillId="0" borderId="5" xfId="0" applyFont="1" applyBorder="1" applyAlignment="1">
      <alignment horizontal="center"/>
    </xf>
    <xf numFmtId="0" fontId="47" fillId="0" borderId="1" xfId="0" applyFont="1" applyBorder="1" applyAlignment="1">
      <alignment horizontal="center"/>
    </xf>
    <xf numFmtId="176" fontId="47" fillId="0" borderId="1" xfId="0" applyNumberFormat="1" applyFont="1" applyBorder="1" applyAlignment="1">
      <alignment horizontal="left"/>
    </xf>
    <xf numFmtId="176" fontId="47" fillId="0" borderId="4" xfId="0" applyNumberFormat="1" applyFont="1" applyBorder="1" applyAlignment="1">
      <alignment horizontal="left"/>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0" fontId="1" fillId="2" borderId="9" xfId="0" applyFont="1" applyFill="1" applyBorder="1" applyAlignment="1">
      <alignment horizontal="left" vertical="center"/>
    </xf>
    <xf numFmtId="17" fontId="126" fillId="54" borderId="1" xfId="0" applyNumberFormat="1" applyFont="1" applyFill="1" applyBorder="1" applyAlignment="1">
      <alignment horizontal="center" vertical="center" wrapText="1"/>
    </xf>
    <xf numFmtId="17" fontId="126" fillId="54" borderId="25" xfId="0" applyNumberFormat="1" applyFont="1" applyFill="1" applyBorder="1" applyAlignment="1">
      <alignment horizontal="center" vertical="center" wrapText="1"/>
    </xf>
    <xf numFmtId="0" fontId="128" fillId="32" borderId="1" xfId="0" applyFont="1" applyFill="1" applyBorder="1" applyAlignment="1">
      <alignment vertical="center" wrapText="1"/>
    </xf>
    <xf numFmtId="0" fontId="128" fillId="32" borderId="25" xfId="0" applyFont="1" applyFill="1" applyBorder="1" applyAlignment="1">
      <alignment vertical="center" wrapText="1"/>
    </xf>
    <xf numFmtId="0" fontId="130" fillId="0" borderId="25" xfId="0" applyFont="1" applyBorder="1" applyAlignment="1">
      <alignment horizontal="center" vertical="center" wrapText="1"/>
    </xf>
    <xf numFmtId="0" fontId="130" fillId="0" borderId="32" xfId="0" applyFont="1" applyBorder="1" applyAlignment="1">
      <alignment horizontal="center" vertical="center" wrapText="1"/>
    </xf>
    <xf numFmtId="0" fontId="130" fillId="0" borderId="20" xfId="0" applyFont="1" applyBorder="1" applyAlignment="1">
      <alignment horizontal="center" vertical="center" wrapText="1"/>
    </xf>
    <xf numFmtId="0" fontId="125" fillId="50" borderId="41" xfId="0" applyFont="1" applyFill="1" applyBorder="1" applyAlignment="1">
      <alignment horizontal="center" vertical="center" wrapText="1"/>
    </xf>
    <xf numFmtId="0" fontId="25" fillId="50" borderId="41" xfId="0" applyFont="1" applyFill="1" applyBorder="1" applyAlignment="1">
      <alignment vertical="center" wrapText="1"/>
    </xf>
    <xf numFmtId="0" fontId="126" fillId="50" borderId="32" xfId="0" applyNumberFormat="1" applyFont="1" applyFill="1" applyBorder="1" applyAlignment="1">
      <alignment horizontal="center" vertical="center" wrapText="1"/>
    </xf>
    <xf numFmtId="0" fontId="25" fillId="50" borderId="32" xfId="0" applyFont="1" applyFill="1" applyBorder="1" applyAlignment="1">
      <alignment vertical="center" wrapText="1"/>
    </xf>
    <xf numFmtId="0" fontId="125" fillId="50" borderId="32" xfId="0" applyFont="1" applyFill="1" applyBorder="1" applyAlignment="1">
      <alignment horizontal="center" vertical="center" wrapText="1"/>
    </xf>
    <xf numFmtId="0" fontId="125" fillId="51" borderId="25" xfId="0" applyFont="1" applyFill="1" applyBorder="1" applyAlignment="1">
      <alignment horizontal="center" vertical="center" wrapText="1"/>
    </xf>
    <xf numFmtId="0" fontId="125" fillId="51" borderId="32" xfId="0" applyFont="1" applyFill="1" applyBorder="1" applyAlignment="1">
      <alignment horizontal="center" vertical="center" wrapText="1"/>
    </xf>
    <xf numFmtId="0" fontId="126" fillId="51" borderId="25" xfId="0" applyFont="1" applyFill="1" applyBorder="1" applyAlignment="1">
      <alignment horizontal="center" vertical="center" wrapText="1"/>
    </xf>
    <xf numFmtId="0" fontId="126" fillId="51" borderId="32" xfId="0" applyFont="1" applyFill="1" applyBorder="1" applyAlignment="1">
      <alignment horizontal="center" vertical="center" wrapText="1"/>
    </xf>
    <xf numFmtId="176" fontId="125" fillId="31" borderId="25" xfId="0" applyNumberFormat="1" applyFont="1" applyFill="1" applyBorder="1" applyAlignment="1">
      <alignment horizontal="center" vertical="center" wrapText="1"/>
    </xf>
    <xf numFmtId="176" fontId="25" fillId="31" borderId="32" xfId="0" applyNumberFormat="1" applyFont="1" applyFill="1" applyBorder="1" applyAlignment="1">
      <alignment vertical="center" wrapText="1"/>
    </xf>
    <xf numFmtId="0" fontId="125" fillId="50" borderId="53" xfId="0" applyFont="1" applyFill="1" applyBorder="1" applyAlignment="1">
      <alignment horizontal="center" vertical="center" wrapText="1"/>
    </xf>
    <xf numFmtId="0" fontId="126" fillId="50" borderId="53" xfId="0" applyFont="1" applyFill="1" applyBorder="1" applyAlignment="1">
      <alignment horizontal="center" vertical="center" wrapText="1"/>
    </xf>
    <xf numFmtId="0" fontId="126" fillId="50" borderId="32" xfId="0" applyFont="1" applyFill="1" applyBorder="1" applyAlignment="1">
      <alignment horizontal="center" vertical="center" wrapText="1"/>
    </xf>
    <xf numFmtId="0" fontId="125" fillId="51" borderId="53" xfId="0" applyFont="1" applyFill="1" applyBorder="1" applyAlignment="1">
      <alignment horizontal="center" vertical="center" wrapText="1"/>
    </xf>
    <xf numFmtId="0" fontId="125" fillId="51" borderId="60" xfId="0" applyFont="1" applyFill="1" applyBorder="1" applyAlignment="1">
      <alignment horizontal="center" vertical="center" wrapText="1"/>
    </xf>
    <xf numFmtId="0" fontId="125" fillId="51" borderId="57" xfId="0" applyFont="1" applyFill="1" applyBorder="1" applyAlignment="1">
      <alignment horizontal="center" vertical="center" wrapText="1"/>
    </xf>
    <xf numFmtId="0" fontId="125" fillId="51" borderId="13" xfId="0" applyFont="1" applyFill="1" applyBorder="1" applyAlignment="1">
      <alignment horizontal="center" vertical="center" wrapText="1"/>
    </xf>
    <xf numFmtId="0" fontId="125" fillId="51" borderId="14" xfId="0" applyFont="1" applyFill="1" applyBorder="1" applyAlignment="1">
      <alignment horizontal="center" vertical="center" wrapText="1"/>
    </xf>
    <xf numFmtId="0" fontId="4" fillId="54" borderId="1" xfId="0" applyFont="1" applyFill="1" applyBorder="1" applyAlignment="1">
      <alignment horizontal="center" vertical="center" wrapText="1"/>
    </xf>
    <xf numFmtId="0" fontId="4" fillId="54" borderId="25" xfId="0" applyFont="1" applyFill="1" applyBorder="1" applyAlignment="1">
      <alignment horizontal="center" vertical="center" wrapText="1"/>
    </xf>
    <xf numFmtId="0" fontId="125" fillId="31" borderId="25" xfId="0" applyFont="1" applyFill="1" applyBorder="1" applyAlignment="1">
      <alignment horizontal="center" vertical="center" wrapText="1"/>
    </xf>
    <xf numFmtId="0" fontId="125" fillId="31" borderId="32" xfId="0" applyFont="1" applyFill="1" applyBorder="1" applyAlignment="1">
      <alignment horizontal="center" vertical="center" wrapText="1"/>
    </xf>
    <xf numFmtId="0" fontId="125" fillId="52" borderId="25" xfId="0" applyFont="1" applyFill="1" applyBorder="1" applyAlignment="1">
      <alignment horizontal="center" vertical="center" wrapText="1"/>
    </xf>
    <xf numFmtId="0" fontId="25" fillId="52" borderId="32" xfId="0" applyFont="1" applyFill="1" applyBorder="1" applyAlignment="1">
      <alignment vertical="center" wrapText="1"/>
    </xf>
    <xf numFmtId="17" fontId="126" fillId="55" borderId="6" xfId="0" applyNumberFormat="1" applyFont="1" applyFill="1" applyBorder="1" applyAlignment="1">
      <alignment horizontal="center" vertical="center" wrapText="1"/>
    </xf>
    <xf numFmtId="0" fontId="25" fillId="53" borderId="7" xfId="0" applyFont="1" applyFill="1" applyBorder="1" applyAlignment="1">
      <alignment vertical="center" wrapText="1"/>
    </xf>
    <xf numFmtId="0" fontId="25" fillId="53" borderId="8" xfId="0" applyFont="1" applyFill="1" applyBorder="1" applyAlignment="1">
      <alignment vertical="center" wrapText="1"/>
    </xf>
    <xf numFmtId="17" fontId="126" fillId="55" borderId="36" xfId="0" applyNumberFormat="1" applyFont="1" applyFill="1" applyBorder="1" applyAlignment="1">
      <alignment horizontal="center" vertical="center" wrapText="1"/>
    </xf>
    <xf numFmtId="0" fontId="25" fillId="53" borderId="13" xfId="0" applyFont="1" applyFill="1" applyBorder="1" applyAlignment="1">
      <alignment vertical="center" wrapText="1"/>
    </xf>
    <xf numFmtId="0" fontId="22" fillId="15" borderId="1" xfId="0" applyFont="1" applyFill="1" applyBorder="1" applyAlignment="1">
      <alignment horizontal="center" vertical="center"/>
    </xf>
    <xf numFmtId="0" fontId="22" fillId="9" borderId="6" xfId="0" applyFont="1" applyFill="1" applyBorder="1" applyAlignment="1">
      <alignment horizontal="center" vertical="center"/>
    </xf>
    <xf numFmtId="0" fontId="22" fillId="9" borderId="7" xfId="0" applyFont="1" applyFill="1" applyBorder="1" applyAlignment="1">
      <alignment horizontal="center" vertical="center"/>
    </xf>
    <xf numFmtId="0" fontId="4" fillId="32" borderId="1" xfId="0" applyFont="1" applyFill="1" applyBorder="1" applyAlignment="1">
      <alignment horizontal="center" vertical="center"/>
    </xf>
    <xf numFmtId="0" fontId="22" fillId="50" borderId="65" xfId="0" applyFont="1" applyFill="1" applyBorder="1" applyAlignment="1">
      <alignment horizontal="center" vertical="center" wrapText="1"/>
    </xf>
    <xf numFmtId="0" fontId="22" fillId="50" borderId="11" xfId="0" applyFont="1" applyFill="1" applyBorder="1" applyAlignment="1">
      <alignment horizontal="center" vertical="center" wrapText="1"/>
    </xf>
    <xf numFmtId="0" fontId="22" fillId="50" borderId="12" xfId="0" applyFont="1" applyFill="1" applyBorder="1" applyAlignment="1">
      <alignment horizontal="center" vertical="center" wrapText="1"/>
    </xf>
    <xf numFmtId="0" fontId="22" fillId="51" borderId="66" xfId="0" applyFont="1" applyFill="1" applyBorder="1" applyAlignment="1">
      <alignment horizontal="center" vertical="center"/>
    </xf>
    <xf numFmtId="0" fontId="22" fillId="51" borderId="16" xfId="0" applyFont="1" applyFill="1" applyBorder="1" applyAlignment="1">
      <alignment horizontal="center" vertical="center"/>
    </xf>
    <xf numFmtId="0" fontId="22" fillId="51" borderId="17" xfId="0" applyFont="1" applyFill="1" applyBorder="1" applyAlignment="1">
      <alignment horizontal="center" vertical="center"/>
    </xf>
    <xf numFmtId="0" fontId="4" fillId="31" borderId="15" xfId="0" applyFont="1" applyFill="1" applyBorder="1" applyAlignment="1">
      <alignment horizontal="center" vertical="center"/>
    </xf>
    <xf numFmtId="0" fontId="123" fillId="31" borderId="67" xfId="0" applyFont="1" applyFill="1" applyBorder="1" applyAlignment="1">
      <alignment horizontal="center" vertical="center"/>
    </xf>
    <xf numFmtId="0" fontId="4" fillId="53" borderId="65" xfId="0" applyFont="1" applyFill="1" applyBorder="1" applyAlignment="1">
      <alignment horizontal="center" vertical="center" wrapText="1"/>
    </xf>
    <xf numFmtId="0" fontId="4" fillId="53" borderId="11" xfId="0" applyFont="1" applyFill="1" applyBorder="1" applyAlignment="1">
      <alignment horizontal="center" vertical="center" wrapText="1"/>
    </xf>
    <xf numFmtId="0" fontId="4" fillId="53" borderId="38" xfId="0" applyFont="1" applyFill="1" applyBorder="1" applyAlignment="1">
      <alignment horizontal="center" vertical="center" wrapText="1"/>
    </xf>
    <xf numFmtId="0" fontId="49" fillId="0" borderId="18" xfId="0" applyFont="1" applyBorder="1" applyAlignment="1">
      <alignment horizontal="center" vertical="center"/>
    </xf>
    <xf numFmtId="0" fontId="49" fillId="0" borderId="19" xfId="0" applyFont="1" applyBorder="1" applyAlignment="1">
      <alignment horizontal="center" vertical="center"/>
    </xf>
    <xf numFmtId="0" fontId="49" fillId="0" borderId="3" xfId="0" applyFont="1" applyBorder="1" applyAlignment="1">
      <alignment horizontal="center" vertical="center"/>
    </xf>
    <xf numFmtId="0" fontId="49" fillId="0" borderId="4" xfId="0" applyFont="1" applyBorder="1" applyAlignment="1">
      <alignment horizontal="center" vertical="center"/>
    </xf>
    <xf numFmtId="0" fontId="49" fillId="0" borderId="78" xfId="0" applyFont="1" applyBorder="1" applyAlignment="1">
      <alignment horizontal="center" vertical="center"/>
    </xf>
    <xf numFmtId="0" fontId="47" fillId="0" borderId="59" xfId="0" applyFont="1" applyBorder="1" applyAlignment="1">
      <alignment horizontal="center" vertical="center"/>
    </xf>
    <xf numFmtId="0" fontId="47" fillId="0" borderId="74" xfId="0" applyFont="1" applyBorder="1" applyAlignment="1">
      <alignment horizontal="center" vertical="center"/>
    </xf>
    <xf numFmtId="0" fontId="49" fillId="0" borderId="79" xfId="0" applyFont="1" applyBorder="1" applyAlignment="1">
      <alignment horizontal="center" vertical="center"/>
    </xf>
    <xf numFmtId="0" fontId="49" fillId="0" borderId="22" xfId="0" applyFont="1" applyBorder="1" applyAlignment="1">
      <alignment horizontal="center" vertical="center"/>
    </xf>
    <xf numFmtId="0" fontId="49" fillId="0" borderId="23" xfId="0" applyFont="1" applyBorder="1" applyAlignment="1">
      <alignment horizontal="center" vertical="center"/>
    </xf>
    <xf numFmtId="0" fontId="49" fillId="0" borderId="30" xfId="0" applyFont="1" applyBorder="1" applyAlignment="1">
      <alignment horizontal="center" vertical="center"/>
    </xf>
    <xf numFmtId="0" fontId="49" fillId="0" borderId="2" xfId="0" applyFont="1" applyBorder="1" applyAlignment="1">
      <alignment horizontal="center" vertical="center"/>
    </xf>
    <xf numFmtId="0" fontId="49" fillId="0" borderId="77" xfId="0" applyFont="1" applyBorder="1" applyAlignment="1">
      <alignment horizontal="center" vertical="center"/>
    </xf>
    <xf numFmtId="0" fontId="1" fillId="0" borderId="1" xfId="0" applyFont="1" applyBorder="1" applyAlignment="1">
      <alignment horizontal="center" vertical="center"/>
    </xf>
    <xf numFmtId="0" fontId="1" fillId="2" borderId="60" xfId="0" applyFont="1" applyFill="1" applyBorder="1" applyAlignment="1">
      <alignment horizontal="center" vertical="center"/>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1" fillId="0" borderId="8" xfId="0" applyFont="1" applyBorder="1" applyAlignment="1">
      <alignment horizontal="center" vertical="center"/>
    </xf>
    <xf numFmtId="14" fontId="139" fillId="60" borderId="25" xfId="4" applyNumberFormat="1" applyFont="1" applyFill="1" applyBorder="1" applyAlignment="1">
      <alignment horizontal="center" vertical="center" wrapText="1"/>
    </xf>
    <xf numFmtId="14" fontId="139" fillId="60" borderId="32" xfId="4" applyNumberFormat="1" applyFont="1" applyFill="1" applyBorder="1" applyAlignment="1">
      <alignment horizontal="center" vertical="center" wrapText="1"/>
    </xf>
    <xf numFmtId="14" fontId="139" fillId="60" borderId="20" xfId="4" applyNumberFormat="1" applyFont="1" applyFill="1" applyBorder="1" applyAlignment="1">
      <alignment horizontal="center" vertical="center" wrapText="1"/>
    </xf>
    <xf numFmtId="0" fontId="137" fillId="49" borderId="25" xfId="0" applyNumberFormat="1" applyFont="1" applyFill="1" applyBorder="1" applyAlignment="1">
      <alignment horizontal="center" vertical="center" wrapText="1"/>
    </xf>
    <xf numFmtId="0" fontId="137" fillId="49" borderId="32" xfId="0" applyNumberFormat="1" applyFont="1" applyFill="1" applyBorder="1" applyAlignment="1">
      <alignment horizontal="center" vertical="center" wrapText="1"/>
    </xf>
    <xf numFmtId="0" fontId="137" fillId="49" borderId="20" xfId="0" applyNumberFormat="1" applyFont="1" applyFill="1" applyBorder="1" applyAlignment="1">
      <alignment horizontal="center" vertical="center" wrapText="1"/>
    </xf>
    <xf numFmtId="0" fontId="137" fillId="49" borderId="25" xfId="0" applyFont="1" applyFill="1" applyBorder="1" applyAlignment="1">
      <alignment horizontal="left" vertical="center" wrapText="1"/>
    </xf>
    <xf numFmtId="0" fontId="137" fillId="49" borderId="20" xfId="0" applyFont="1" applyFill="1" applyBorder="1" applyAlignment="1">
      <alignment horizontal="left" vertical="center" wrapText="1"/>
    </xf>
    <xf numFmtId="0" fontId="137" fillId="60" borderId="25" xfId="0" applyNumberFormat="1" applyFont="1" applyFill="1" applyBorder="1" applyAlignment="1">
      <alignment horizontal="center" vertical="center" wrapText="1"/>
    </xf>
    <xf numFmtId="0" fontId="137" fillId="60" borderId="20" xfId="0" applyNumberFormat="1" applyFont="1" applyFill="1" applyBorder="1" applyAlignment="1">
      <alignment horizontal="center" vertical="center" wrapText="1"/>
    </xf>
    <xf numFmtId="0" fontId="137" fillId="60" borderId="25" xfId="0" applyFont="1" applyFill="1" applyBorder="1" applyAlignment="1" applyProtection="1">
      <alignment horizontal="center" vertical="center" wrapText="1"/>
    </xf>
    <xf numFmtId="0" fontId="137" fillId="60" borderId="20" xfId="0" applyFont="1" applyFill="1" applyBorder="1" applyAlignment="1" applyProtection="1">
      <alignment horizontal="center" vertical="center" wrapText="1"/>
    </xf>
    <xf numFmtId="0" fontId="139" fillId="60" borderId="25" xfId="0" applyFont="1" applyFill="1" applyBorder="1" applyAlignment="1">
      <alignment horizontal="center" vertical="center" wrapText="1"/>
    </xf>
    <xf numFmtId="0" fontId="139" fillId="60" borderId="32" xfId="0" applyFont="1" applyFill="1" applyBorder="1" applyAlignment="1">
      <alignment horizontal="center" vertical="center" wrapText="1"/>
    </xf>
    <xf numFmtId="0" fontId="139" fillId="60" borderId="20" xfId="0" applyFont="1" applyFill="1" applyBorder="1" applyAlignment="1">
      <alignment horizontal="center" vertical="center" wrapText="1"/>
    </xf>
    <xf numFmtId="0" fontId="137" fillId="60" borderId="25" xfId="0" applyFont="1" applyFill="1" applyBorder="1" applyAlignment="1">
      <alignment horizontal="center" vertical="center" wrapText="1"/>
    </xf>
    <xf numFmtId="0" fontId="137" fillId="60" borderId="32" xfId="0" applyFont="1" applyFill="1" applyBorder="1" applyAlignment="1">
      <alignment horizontal="center" vertical="center" wrapText="1"/>
    </xf>
    <xf numFmtId="0" fontId="137" fillId="60" borderId="20" xfId="0" applyFont="1" applyFill="1" applyBorder="1" applyAlignment="1">
      <alignment horizontal="center" vertical="center" wrapText="1"/>
    </xf>
    <xf numFmtId="0" fontId="137" fillId="60" borderId="25" xfId="0" applyFont="1" applyFill="1" applyBorder="1" applyAlignment="1">
      <alignment horizontal="left" vertical="center" wrapText="1"/>
    </xf>
    <xf numFmtId="0" fontId="137" fillId="60" borderId="32" xfId="0" applyFont="1" applyFill="1" applyBorder="1" applyAlignment="1">
      <alignment horizontal="left" vertical="center" wrapText="1"/>
    </xf>
    <xf numFmtId="0" fontId="137" fillId="60" borderId="20" xfId="0" applyFont="1" applyFill="1" applyBorder="1" applyAlignment="1">
      <alignment horizontal="left" vertical="center" wrapText="1"/>
    </xf>
    <xf numFmtId="0" fontId="139" fillId="60" borderId="25" xfId="0" applyFont="1" applyFill="1" applyBorder="1" applyAlignment="1">
      <alignment horizontal="center" vertical="center"/>
    </xf>
    <xf numFmtId="0" fontId="139" fillId="60" borderId="32" xfId="0" applyFont="1" applyFill="1" applyBorder="1" applyAlignment="1">
      <alignment horizontal="center" vertical="center"/>
    </xf>
    <xf numFmtId="0" fontId="139" fillId="60" borderId="20" xfId="0" applyFont="1" applyFill="1" applyBorder="1" applyAlignment="1">
      <alignment horizontal="center" vertical="center"/>
    </xf>
    <xf numFmtId="9" fontId="137" fillId="60" borderId="25" xfId="1" applyFont="1" applyFill="1" applyBorder="1" applyAlignment="1" applyProtection="1">
      <alignment horizontal="center" vertical="center" wrapText="1"/>
    </xf>
    <xf numFmtId="9" fontId="137" fillId="60" borderId="32" xfId="1" applyFont="1" applyFill="1" applyBorder="1" applyAlignment="1" applyProtection="1">
      <alignment horizontal="center" vertical="center" wrapText="1"/>
    </xf>
    <xf numFmtId="9" fontId="137" fillId="60" borderId="20" xfId="1" applyFont="1" applyFill="1" applyBorder="1" applyAlignment="1" applyProtection="1">
      <alignment horizontal="center" vertical="center" wrapText="1"/>
    </xf>
    <xf numFmtId="10" fontId="139" fillId="60" borderId="25" xfId="1" applyNumberFormat="1" applyFont="1" applyFill="1" applyBorder="1" applyAlignment="1">
      <alignment horizontal="center" vertical="center"/>
    </xf>
    <xf numFmtId="10" fontId="139" fillId="60" borderId="32" xfId="1" applyNumberFormat="1" applyFont="1" applyFill="1" applyBorder="1" applyAlignment="1">
      <alignment horizontal="center" vertical="center"/>
    </xf>
    <xf numFmtId="10" fontId="139" fillId="60" borderId="20" xfId="1" applyNumberFormat="1" applyFont="1" applyFill="1" applyBorder="1" applyAlignment="1">
      <alignment horizontal="center" vertical="center"/>
    </xf>
    <xf numFmtId="0" fontId="137" fillId="60" borderId="32" xfId="0" applyNumberFormat="1" applyFont="1" applyFill="1" applyBorder="1" applyAlignment="1">
      <alignment horizontal="center" vertical="center" wrapText="1"/>
    </xf>
    <xf numFmtId="9" fontId="137" fillId="60" borderId="25" xfId="1" applyFont="1" applyFill="1" applyBorder="1" applyAlignment="1">
      <alignment horizontal="center" vertical="center" wrapText="1"/>
    </xf>
    <xf numFmtId="9" fontId="137" fillId="60" borderId="32" xfId="1" applyFont="1" applyFill="1" applyBorder="1" applyAlignment="1">
      <alignment horizontal="center" vertical="center" wrapText="1"/>
    </xf>
    <xf numFmtId="9" fontId="137" fillId="60" borderId="20" xfId="1" applyFont="1" applyFill="1" applyBorder="1" applyAlignment="1">
      <alignment horizontal="center" vertical="center" wrapText="1"/>
    </xf>
    <xf numFmtId="0" fontId="137" fillId="49" borderId="1" xfId="0" applyNumberFormat="1" applyFont="1" applyFill="1" applyBorder="1" applyAlignment="1">
      <alignment horizontal="center" vertical="center" wrapText="1"/>
    </xf>
    <xf numFmtId="0" fontId="137" fillId="49" borderId="1" xfId="0" applyFont="1" applyFill="1" applyBorder="1" applyAlignment="1">
      <alignment horizontal="center" vertical="center" wrapText="1"/>
    </xf>
    <xf numFmtId="0" fontId="137" fillId="49" borderId="25" xfId="0" applyFont="1" applyFill="1" applyBorder="1" applyAlignment="1">
      <alignment horizontal="center" vertical="center" wrapText="1"/>
    </xf>
    <xf numFmtId="0" fontId="137" fillId="49" borderId="32" xfId="0" applyFont="1" applyFill="1" applyBorder="1" applyAlignment="1">
      <alignment horizontal="center" vertical="center" wrapText="1"/>
    </xf>
    <xf numFmtId="0" fontId="137" fillId="49" borderId="20" xfId="0" applyFont="1" applyFill="1" applyBorder="1" applyAlignment="1">
      <alignment horizontal="center" vertical="center" wrapText="1"/>
    </xf>
    <xf numFmtId="0" fontId="137" fillId="49" borderId="25" xfId="0" applyFont="1" applyFill="1" applyBorder="1" applyAlignment="1" applyProtection="1">
      <alignment horizontal="left" vertical="center" wrapText="1"/>
    </xf>
    <xf numFmtId="0" fontId="137" fillId="49" borderId="32" xfId="0" applyFont="1" applyFill="1" applyBorder="1" applyAlignment="1" applyProtection="1">
      <alignment horizontal="left" vertical="center" wrapText="1"/>
    </xf>
    <xf numFmtId="0" fontId="137" fillId="49" borderId="20" xfId="0" applyFont="1" applyFill="1" applyBorder="1" applyAlignment="1" applyProtection="1">
      <alignment horizontal="left" vertical="center" wrapText="1"/>
    </xf>
    <xf numFmtId="0" fontId="137" fillId="60" borderId="25" xfId="0" applyFont="1" applyFill="1" applyBorder="1" applyAlignment="1" applyProtection="1">
      <alignment horizontal="left" vertical="center" wrapText="1"/>
    </xf>
    <xf numFmtId="0" fontId="137" fillId="60" borderId="32" xfId="0" applyFont="1" applyFill="1" applyBorder="1" applyAlignment="1" applyProtection="1">
      <alignment horizontal="left" vertical="center" wrapText="1"/>
    </xf>
    <xf numFmtId="0" fontId="137" fillId="60" borderId="20" xfId="0" applyFont="1" applyFill="1" applyBorder="1" applyAlignment="1" applyProtection="1">
      <alignment horizontal="left" vertical="center" wrapText="1"/>
    </xf>
    <xf numFmtId="9" fontId="137" fillId="49" borderId="1" xfId="1" applyFont="1" applyFill="1" applyBorder="1" applyAlignment="1">
      <alignment horizontal="center" vertical="center" wrapText="1"/>
    </xf>
    <xf numFmtId="0" fontId="137" fillId="49" borderId="25" xfId="10" applyFont="1" applyFill="1" applyBorder="1" applyAlignment="1" applyProtection="1">
      <alignment horizontal="left" vertical="center"/>
    </xf>
    <xf numFmtId="0" fontId="137" fillId="49" borderId="20" xfId="10" applyFont="1" applyFill="1" applyBorder="1" applyAlignment="1" applyProtection="1">
      <alignment horizontal="left" vertical="center"/>
    </xf>
    <xf numFmtId="0" fontId="139" fillId="60" borderId="25" xfId="0" applyFont="1" applyFill="1" applyBorder="1" applyAlignment="1">
      <alignment horizontal="left" vertical="center" wrapText="1"/>
    </xf>
    <xf numFmtId="0" fontId="139" fillId="60" borderId="20" xfId="0" applyFont="1" applyFill="1" applyBorder="1" applyAlignment="1">
      <alignment horizontal="left" vertical="center" wrapText="1"/>
    </xf>
    <xf numFmtId="0" fontId="137" fillId="60" borderId="1" xfId="0" applyNumberFormat="1" applyFont="1" applyFill="1" applyBorder="1" applyAlignment="1">
      <alignment horizontal="center" vertical="center" wrapText="1"/>
    </xf>
    <xf numFmtId="9" fontId="137" fillId="60" borderId="1" xfId="1" applyFont="1" applyFill="1" applyBorder="1" applyAlignment="1">
      <alignment horizontal="center" vertical="center" wrapText="1"/>
    </xf>
    <xf numFmtId="14" fontId="137" fillId="49" borderId="25" xfId="0" applyNumberFormat="1" applyFont="1" applyFill="1" applyBorder="1" applyAlignment="1">
      <alignment horizontal="center" vertical="center" wrapText="1"/>
    </xf>
    <xf numFmtId="14" fontId="137" fillId="49" borderId="20" xfId="0" applyNumberFormat="1" applyFont="1" applyFill="1" applyBorder="1" applyAlignment="1">
      <alignment horizontal="center" vertical="center" wrapText="1"/>
    </xf>
    <xf numFmtId="0" fontId="137" fillId="49" borderId="25" xfId="0" applyFont="1" applyFill="1" applyBorder="1" applyAlignment="1">
      <alignment horizontal="center" vertical="center"/>
    </xf>
    <xf numFmtId="0" fontId="137" fillId="49" borderId="20" xfId="0" applyFont="1" applyFill="1" applyBorder="1" applyAlignment="1">
      <alignment horizontal="center" vertical="center"/>
    </xf>
    <xf numFmtId="14" fontId="137" fillId="49" borderId="25" xfId="0" applyNumberFormat="1" applyFont="1" applyFill="1" applyBorder="1" applyAlignment="1">
      <alignment horizontal="center" vertical="center"/>
    </xf>
    <xf numFmtId="14" fontId="137" fillId="49" borderId="20" xfId="0" applyNumberFormat="1" applyFont="1" applyFill="1" applyBorder="1" applyAlignment="1">
      <alignment horizontal="center" vertical="center"/>
    </xf>
    <xf numFmtId="0" fontId="137" fillId="60" borderId="1" xfId="0" applyFont="1" applyFill="1" applyBorder="1" applyAlignment="1">
      <alignment horizontal="center" vertical="center" wrapText="1"/>
    </xf>
    <xf numFmtId="0" fontId="137" fillId="49" borderId="25" xfId="0" applyFont="1" applyFill="1" applyBorder="1" applyAlignment="1" applyProtection="1">
      <alignment horizontal="left" vertical="top" wrapText="1"/>
    </xf>
    <xf numFmtId="0" fontId="137" fillId="49" borderId="20" xfId="0" applyFont="1" applyFill="1" applyBorder="1" applyAlignment="1" applyProtection="1">
      <alignment horizontal="left" vertical="top" wrapText="1"/>
    </xf>
    <xf numFmtId="14" fontId="137" fillId="60" borderId="25" xfId="4" applyNumberFormat="1" applyFont="1" applyFill="1" applyBorder="1" applyAlignment="1">
      <alignment horizontal="center" vertical="center" wrapText="1"/>
    </xf>
    <xf numFmtId="14" fontId="137" fillId="60" borderId="32" xfId="4" applyNumberFormat="1" applyFont="1" applyFill="1" applyBorder="1" applyAlignment="1">
      <alignment horizontal="center" vertical="center" wrapText="1"/>
    </xf>
    <xf numFmtId="14" fontId="137" fillId="60" borderId="20" xfId="4" applyNumberFormat="1" applyFont="1" applyFill="1" applyBorder="1" applyAlignment="1">
      <alignment horizontal="center" vertical="center" wrapText="1"/>
    </xf>
    <xf numFmtId="0" fontId="137" fillId="49" borderId="14" xfId="0" applyFont="1" applyFill="1" applyBorder="1" applyAlignment="1">
      <alignment horizontal="center" vertical="center" wrapText="1"/>
    </xf>
    <xf numFmtId="0" fontId="137" fillId="49" borderId="40" xfId="0" applyFont="1" applyFill="1" applyBorder="1" applyAlignment="1">
      <alignment horizontal="center" vertical="center" wrapText="1"/>
    </xf>
    <xf numFmtId="9" fontId="137" fillId="49" borderId="25" xfId="1" applyFont="1" applyFill="1" applyBorder="1" applyAlignment="1">
      <alignment horizontal="center" vertical="center" wrapText="1"/>
    </xf>
    <xf numFmtId="9" fontId="137" fillId="49" borderId="32" xfId="1" applyFont="1" applyFill="1" applyBorder="1" applyAlignment="1">
      <alignment horizontal="center" vertical="center" wrapText="1"/>
    </xf>
    <xf numFmtId="9" fontId="137" fillId="49" borderId="20" xfId="1" applyFont="1" applyFill="1" applyBorder="1" applyAlignment="1">
      <alignment horizontal="center" vertical="center" wrapText="1"/>
    </xf>
    <xf numFmtId="17" fontId="7" fillId="54" borderId="1" xfId="0" applyNumberFormat="1" applyFont="1" applyFill="1" applyBorder="1" applyAlignment="1">
      <alignment horizontal="center" vertical="center" wrapText="1"/>
    </xf>
    <xf numFmtId="0" fontId="11" fillId="32" borderId="1" xfId="0" applyFont="1" applyFill="1" applyBorder="1" applyAlignment="1">
      <alignment vertical="center" wrapText="1"/>
    </xf>
    <xf numFmtId="0" fontId="137" fillId="60" borderId="1" xfId="0" applyFont="1" applyFill="1" applyBorder="1" applyAlignment="1" applyProtection="1">
      <alignment horizontal="center" vertical="center" wrapText="1"/>
    </xf>
    <xf numFmtId="9" fontId="137" fillId="60" borderId="25" xfId="0" applyNumberFormat="1" applyFont="1" applyFill="1" applyBorder="1" applyAlignment="1">
      <alignment horizontal="center" vertical="center" wrapText="1"/>
    </xf>
    <xf numFmtId="9" fontId="137" fillId="60" borderId="32" xfId="0" applyNumberFormat="1" applyFont="1" applyFill="1" applyBorder="1" applyAlignment="1">
      <alignment horizontal="center" vertical="center" wrapText="1"/>
    </xf>
    <xf numFmtId="9" fontId="137" fillId="60" borderId="20" xfId="0" applyNumberFormat="1" applyFont="1" applyFill="1" applyBorder="1" applyAlignment="1">
      <alignment horizontal="center" vertical="center" wrapText="1"/>
    </xf>
    <xf numFmtId="0" fontId="54" fillId="50" borderId="41" xfId="0" applyFont="1" applyFill="1" applyBorder="1" applyAlignment="1">
      <alignment horizontal="center" vertical="center" wrapText="1"/>
    </xf>
    <xf numFmtId="0" fontId="0" fillId="50" borderId="31" xfId="0" applyFill="1" applyBorder="1" applyAlignment="1">
      <alignment vertical="center" wrapText="1"/>
    </xf>
    <xf numFmtId="0" fontId="7" fillId="50" borderId="32" xfId="0" applyNumberFormat="1" applyFont="1" applyFill="1" applyBorder="1" applyAlignment="1">
      <alignment horizontal="center" vertical="center" wrapText="1"/>
    </xf>
    <xf numFmtId="0" fontId="0" fillId="50" borderId="20" xfId="0" applyFill="1" applyBorder="1" applyAlignment="1">
      <alignment vertical="center" wrapText="1"/>
    </xf>
    <xf numFmtId="0" fontId="54" fillId="50" borderId="32" xfId="0" applyFont="1" applyFill="1" applyBorder="1" applyAlignment="1">
      <alignment horizontal="center" vertical="center" wrapText="1"/>
    </xf>
    <xf numFmtId="0" fontId="54" fillId="51" borderId="25" xfId="0" applyFont="1" applyFill="1" applyBorder="1" applyAlignment="1">
      <alignment horizontal="center" vertical="center" wrapText="1"/>
    </xf>
    <xf numFmtId="0" fontId="54" fillId="51" borderId="20" xfId="0" applyFont="1" applyFill="1" applyBorder="1" applyAlignment="1">
      <alignment horizontal="center" vertical="center" wrapText="1"/>
    </xf>
    <xf numFmtId="0" fontId="7" fillId="51" borderId="25" xfId="0" applyFont="1" applyFill="1" applyBorder="1" applyAlignment="1">
      <alignment horizontal="center" vertical="center" wrapText="1"/>
    </xf>
    <xf numFmtId="0" fontId="7" fillId="51" borderId="20" xfId="0" applyFont="1" applyFill="1" applyBorder="1" applyAlignment="1">
      <alignment horizontal="center" vertical="center" wrapText="1"/>
    </xf>
    <xf numFmtId="176" fontId="54" fillId="31" borderId="25" xfId="0" applyNumberFormat="1" applyFont="1" applyFill="1" applyBorder="1" applyAlignment="1">
      <alignment horizontal="center" vertical="center" wrapText="1"/>
    </xf>
    <xf numFmtId="176" fontId="0" fillId="31" borderId="20" xfId="0" applyNumberFormat="1" applyFill="1" applyBorder="1" applyAlignment="1">
      <alignment vertical="center" wrapText="1"/>
    </xf>
    <xf numFmtId="0" fontId="136" fillId="50" borderId="53" xfId="0" applyFont="1" applyFill="1" applyBorder="1" applyAlignment="1">
      <alignment horizontal="center" vertical="center" wrapText="1"/>
    </xf>
    <xf numFmtId="0" fontId="136" fillId="50" borderId="32" xfId="0" applyFont="1" applyFill="1" applyBorder="1" applyAlignment="1">
      <alignment horizontal="center" vertical="center" wrapText="1"/>
    </xf>
    <xf numFmtId="0" fontId="136" fillId="50" borderId="20" xfId="0" applyFont="1" applyFill="1" applyBorder="1" applyAlignment="1">
      <alignment horizontal="center" vertical="center" wrapText="1"/>
    </xf>
    <xf numFmtId="0" fontId="7" fillId="50" borderId="53" xfId="0" applyFont="1" applyFill="1" applyBorder="1" applyAlignment="1">
      <alignment horizontal="center" vertical="center" wrapText="1"/>
    </xf>
    <xf numFmtId="0" fontId="7" fillId="50" borderId="32" xfId="0" applyFont="1" applyFill="1" applyBorder="1" applyAlignment="1">
      <alignment horizontal="center" vertical="center" wrapText="1"/>
    </xf>
    <xf numFmtId="0" fontId="7" fillId="50" borderId="20" xfId="0" applyFont="1" applyFill="1" applyBorder="1" applyAlignment="1">
      <alignment horizontal="center" vertical="center" wrapText="1"/>
    </xf>
    <xf numFmtId="0" fontId="136" fillId="51" borderId="53" xfId="0" applyFont="1" applyFill="1" applyBorder="1" applyAlignment="1">
      <alignment horizontal="center" vertical="center" wrapText="1"/>
    </xf>
    <xf numFmtId="0" fontId="136" fillId="51" borderId="32" xfId="0" applyFont="1" applyFill="1" applyBorder="1" applyAlignment="1">
      <alignment horizontal="center" vertical="center" wrapText="1"/>
    </xf>
    <xf numFmtId="0" fontId="136" fillId="51" borderId="20" xfId="0" applyFont="1" applyFill="1" applyBorder="1" applyAlignment="1">
      <alignment horizontal="center" vertical="center" wrapText="1"/>
    </xf>
    <xf numFmtId="0" fontId="54" fillId="51" borderId="60" xfId="0" applyFont="1" applyFill="1" applyBorder="1" applyAlignment="1">
      <alignment horizontal="center" vertical="center" wrapText="1"/>
    </xf>
    <xf numFmtId="0" fontId="54" fillId="51" borderId="13" xfId="0" applyFont="1" applyFill="1" applyBorder="1" applyAlignment="1">
      <alignment horizontal="center" vertical="center" wrapText="1"/>
    </xf>
    <xf numFmtId="0" fontId="54" fillId="51" borderId="21" xfId="0" applyFont="1" applyFill="1" applyBorder="1" applyAlignment="1">
      <alignment horizontal="center" vertical="center" wrapText="1"/>
    </xf>
    <xf numFmtId="0" fontId="3" fillId="54" borderId="1" xfId="0" applyFont="1" applyFill="1" applyBorder="1" applyAlignment="1">
      <alignment horizontal="center" vertical="center" wrapText="1"/>
    </xf>
    <xf numFmtId="0" fontId="19" fillId="31" borderId="25" xfId="0" applyFont="1" applyFill="1" applyBorder="1" applyAlignment="1">
      <alignment horizontal="center" vertical="center" wrapText="1"/>
    </xf>
    <xf numFmtId="0" fontId="19" fillId="31" borderId="20" xfId="0" applyFont="1" applyFill="1" applyBorder="1" applyAlignment="1">
      <alignment horizontal="center" vertical="center" wrapText="1"/>
    </xf>
    <xf numFmtId="0" fontId="54" fillId="52" borderId="25" xfId="0" applyFont="1" applyFill="1" applyBorder="1" applyAlignment="1">
      <alignment horizontal="center" vertical="center" wrapText="1"/>
    </xf>
    <xf numFmtId="0" fontId="0" fillId="52" borderId="20" xfId="0" applyFill="1" applyBorder="1" applyAlignment="1">
      <alignment vertical="center" wrapText="1"/>
    </xf>
    <xf numFmtId="17" fontId="7" fillId="55" borderId="6" xfId="0" applyNumberFormat="1" applyFont="1" applyFill="1" applyBorder="1" applyAlignment="1">
      <alignment horizontal="center" vertical="center" wrapText="1"/>
    </xf>
    <xf numFmtId="0" fontId="0" fillId="53" borderId="7" xfId="0" applyFill="1" applyBorder="1" applyAlignment="1">
      <alignment vertical="center" wrapText="1"/>
    </xf>
    <xf numFmtId="0" fontId="0" fillId="53" borderId="8" xfId="0" applyFill="1" applyBorder="1" applyAlignment="1">
      <alignment vertical="center" wrapText="1"/>
    </xf>
    <xf numFmtId="17" fontId="7" fillId="55" borderId="36" xfId="0" applyNumberFormat="1" applyFont="1" applyFill="1" applyBorder="1" applyAlignment="1">
      <alignment horizontal="center" vertical="center" wrapText="1"/>
    </xf>
    <xf numFmtId="0" fontId="0" fillId="53" borderId="21" xfId="0" applyFill="1" applyBorder="1" applyAlignment="1">
      <alignment vertical="center" wrapText="1"/>
    </xf>
    <xf numFmtId="0" fontId="47" fillId="15" borderId="1" xfId="0" applyFont="1" applyFill="1" applyBorder="1" applyAlignment="1">
      <alignment horizontal="center" vertical="center"/>
    </xf>
    <xf numFmtId="0" fontId="49" fillId="9" borderId="6" xfId="0" applyFont="1" applyFill="1" applyBorder="1" applyAlignment="1">
      <alignment horizontal="center" vertical="center"/>
    </xf>
    <xf numFmtId="0" fontId="3" fillId="32" borderId="1" xfId="0" applyFont="1" applyFill="1" applyBorder="1" applyAlignment="1">
      <alignment horizontal="center" vertical="center"/>
    </xf>
    <xf numFmtId="0" fontId="49" fillId="50" borderId="65" xfId="0" applyFont="1" applyFill="1" applyBorder="1" applyAlignment="1">
      <alignment horizontal="center" vertical="center" wrapText="1"/>
    </xf>
    <xf numFmtId="0" fontId="49" fillId="50" borderId="11" xfId="0" applyFont="1" applyFill="1" applyBorder="1" applyAlignment="1">
      <alignment horizontal="center" vertical="center" wrapText="1"/>
    </xf>
    <xf numFmtId="0" fontId="49" fillId="50" borderId="12" xfId="0" applyFont="1" applyFill="1" applyBorder="1" applyAlignment="1">
      <alignment horizontal="center" vertical="center" wrapText="1"/>
    </xf>
    <xf numFmtId="0" fontId="49" fillId="51" borderId="66" xfId="0" applyFont="1" applyFill="1" applyBorder="1" applyAlignment="1">
      <alignment horizontal="center" vertical="center"/>
    </xf>
    <xf numFmtId="0" fontId="49" fillId="51" borderId="16" xfId="0" applyFont="1" applyFill="1" applyBorder="1" applyAlignment="1">
      <alignment horizontal="center" vertical="center"/>
    </xf>
    <xf numFmtId="0" fontId="49" fillId="51" borderId="17" xfId="0" applyFont="1" applyFill="1" applyBorder="1" applyAlignment="1">
      <alignment horizontal="center" vertical="center"/>
    </xf>
    <xf numFmtId="0" fontId="3" fillId="31" borderId="15" xfId="0" applyFont="1" applyFill="1" applyBorder="1" applyAlignment="1">
      <alignment horizontal="center" vertical="center"/>
    </xf>
    <xf numFmtId="0" fontId="55" fillId="31" borderId="67" xfId="0" applyFont="1" applyFill="1" applyBorder="1" applyAlignment="1">
      <alignment horizontal="center" vertical="center"/>
    </xf>
    <xf numFmtId="0" fontId="3" fillId="53" borderId="65" xfId="0" applyFont="1" applyFill="1" applyBorder="1" applyAlignment="1">
      <alignment horizontal="center" vertical="center" wrapText="1"/>
    </xf>
    <xf numFmtId="0" fontId="3" fillId="53" borderId="11" xfId="0" applyFont="1" applyFill="1" applyBorder="1" applyAlignment="1">
      <alignment horizontal="center" vertical="center" wrapText="1"/>
    </xf>
    <xf numFmtId="0" fontId="3" fillId="53" borderId="38" xfId="0" applyFont="1" applyFill="1" applyBorder="1" applyAlignment="1">
      <alignment horizontal="center" vertical="center" wrapText="1"/>
    </xf>
    <xf numFmtId="0" fontId="49" fillId="0" borderId="24" xfId="0" applyFont="1" applyBorder="1" applyAlignment="1">
      <alignment horizontal="center" vertical="center"/>
    </xf>
    <xf numFmtId="0" fontId="47" fillId="0" borderId="24" xfId="0" applyFont="1" applyBorder="1" applyAlignment="1">
      <alignment horizontal="center" vertical="center"/>
    </xf>
    <xf numFmtId="0" fontId="49" fillId="0" borderId="25" xfId="0" applyFont="1" applyBorder="1" applyAlignment="1">
      <alignment horizontal="center" vertical="center"/>
    </xf>
    <xf numFmtId="0" fontId="0" fillId="0" borderId="1" xfId="0" applyBorder="1" applyAlignment="1">
      <alignment horizontal="left" vertical="center" wrapText="1"/>
    </xf>
    <xf numFmtId="0" fontId="0" fillId="0" borderId="1" xfId="0" applyBorder="1" applyAlignment="1">
      <alignment horizontal="left"/>
    </xf>
    <xf numFmtId="14" fontId="0" fillId="0" borderId="1" xfId="0" applyNumberFormat="1" applyFont="1" applyBorder="1" applyAlignment="1">
      <alignment horizontal="left"/>
    </xf>
    <xf numFmtId="14" fontId="11" fillId="2" borderId="1" xfId="0" applyNumberFormat="1" applyFont="1" applyFill="1" applyBorder="1" applyAlignment="1">
      <alignment horizontal="left" vertical="center"/>
    </xf>
    <xf numFmtId="0" fontId="11" fillId="2" borderId="1" xfId="0" applyFont="1" applyFill="1" applyBorder="1" applyAlignment="1">
      <alignment horizontal="left" vertical="center"/>
    </xf>
    <xf numFmtId="0" fontId="0" fillId="0" borderId="1" xfId="0" applyFont="1" applyBorder="1" applyAlignment="1">
      <alignment horizontal="left"/>
    </xf>
    <xf numFmtId="0" fontId="1" fillId="2" borderId="6"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3" fillId="2" borderId="1" xfId="0" applyFont="1" applyFill="1" applyBorder="1" applyAlignment="1">
      <alignment horizontal="left" vertical="center" wrapText="1"/>
    </xf>
    <xf numFmtId="0" fontId="1" fillId="0" borderId="1" xfId="0" applyFont="1" applyFill="1" applyBorder="1" applyAlignment="1">
      <alignment horizontal="left" vertical="center" wrapText="1"/>
    </xf>
    <xf numFmtId="0" fontId="54" fillId="50" borderId="53" xfId="0" applyFont="1" applyFill="1" applyBorder="1" applyAlignment="1">
      <alignment horizontal="center" vertical="center" wrapText="1"/>
    </xf>
    <xf numFmtId="0" fontId="54" fillId="50" borderId="20" xfId="0" applyFont="1" applyFill="1" applyBorder="1" applyAlignment="1">
      <alignment horizontal="center" vertical="center" wrapText="1"/>
    </xf>
    <xf numFmtId="0" fontId="54" fillId="51" borderId="53" xfId="0" applyFont="1" applyFill="1" applyBorder="1" applyAlignment="1">
      <alignment horizontal="center" vertical="center" wrapText="1"/>
    </xf>
    <xf numFmtId="0" fontId="54" fillId="51" borderId="32" xfId="0" applyFont="1" applyFill="1" applyBorder="1" applyAlignment="1">
      <alignment horizontal="center" vertical="center" wrapText="1"/>
    </xf>
    <xf numFmtId="0" fontId="54" fillId="51" borderId="57" xfId="0" applyFont="1" applyFill="1" applyBorder="1" applyAlignment="1">
      <alignment horizontal="center" vertical="center" wrapText="1"/>
    </xf>
    <xf numFmtId="0" fontId="54" fillId="51" borderId="14" xfId="0" applyFont="1" applyFill="1" applyBorder="1" applyAlignment="1">
      <alignment horizontal="center" vertical="center" wrapText="1"/>
    </xf>
    <xf numFmtId="0" fontId="54" fillId="51" borderId="40" xfId="0" applyFont="1" applyFill="1" applyBorder="1" applyAlignment="1">
      <alignment horizontal="center" vertical="center" wrapText="1"/>
    </xf>
    <xf numFmtId="0" fontId="54" fillId="31" borderId="25" xfId="0" applyFont="1" applyFill="1" applyBorder="1" applyAlignment="1">
      <alignment horizontal="center" vertical="center" wrapText="1"/>
    </xf>
    <xf numFmtId="0" fontId="54" fillId="31" borderId="20" xfId="0" applyFont="1" applyFill="1" applyBorder="1" applyAlignment="1">
      <alignment horizontal="center" vertical="center" wrapText="1"/>
    </xf>
    <xf numFmtId="0" fontId="54" fillId="0" borderId="28" xfId="0" applyFont="1" applyBorder="1" applyAlignment="1">
      <alignment horizontal="center" vertical="center" wrapText="1"/>
    </xf>
    <xf numFmtId="0" fontId="54" fillId="0" borderId="7" xfId="0" applyFont="1" applyBorder="1" applyAlignment="1">
      <alignment horizontal="center" vertical="center" wrapText="1"/>
    </xf>
    <xf numFmtId="0" fontId="144" fillId="0" borderId="7" xfId="0" applyFont="1" applyBorder="1" applyAlignment="1">
      <alignment horizontal="center" vertical="center" wrapText="1"/>
    </xf>
    <xf numFmtId="0" fontId="47" fillId="15" borderId="1" xfId="0" applyFont="1" applyFill="1" applyBorder="1" applyAlignment="1">
      <alignment horizontal="center" vertical="center" wrapText="1"/>
    </xf>
    <xf numFmtId="0" fontId="49" fillId="9" borderId="6" xfId="0" applyFont="1" applyFill="1" applyBorder="1" applyAlignment="1">
      <alignment horizontal="center" vertical="center" wrapText="1"/>
    </xf>
    <xf numFmtId="0" fontId="49" fillId="9" borderId="7" xfId="0" applyFont="1" applyFill="1" applyBorder="1" applyAlignment="1">
      <alignment horizontal="center" vertical="center" wrapText="1"/>
    </xf>
    <xf numFmtId="0" fontId="3" fillId="32" borderId="1" xfId="0" applyFont="1" applyFill="1" applyBorder="1" applyAlignment="1">
      <alignment horizontal="center" vertical="center" wrapText="1"/>
    </xf>
    <xf numFmtId="0" fontId="49" fillId="51" borderId="66" xfId="0" applyFont="1" applyFill="1" applyBorder="1" applyAlignment="1">
      <alignment horizontal="center" vertical="center" wrapText="1"/>
    </xf>
    <xf numFmtId="0" fontId="49" fillId="51" borderId="16" xfId="0" applyFont="1" applyFill="1" applyBorder="1" applyAlignment="1">
      <alignment horizontal="center" vertical="center" wrapText="1"/>
    </xf>
    <xf numFmtId="0" fontId="49" fillId="51" borderId="17" xfId="0" applyFont="1" applyFill="1" applyBorder="1" applyAlignment="1">
      <alignment horizontal="center" vertical="center" wrapText="1"/>
    </xf>
    <xf numFmtId="0" fontId="3" fillId="31" borderId="15" xfId="0" applyFont="1" applyFill="1" applyBorder="1" applyAlignment="1">
      <alignment horizontal="center" vertical="center" wrapText="1"/>
    </xf>
    <xf numFmtId="0" fontId="55" fillId="31" borderId="67" xfId="0" applyFont="1" applyFill="1" applyBorder="1" applyAlignment="1">
      <alignment horizontal="center" vertical="center" wrapText="1"/>
    </xf>
    <xf numFmtId="0" fontId="49" fillId="0" borderId="1" xfId="0" applyFont="1" applyBorder="1" applyAlignment="1">
      <alignment horizontal="center" vertical="center" wrapText="1"/>
    </xf>
    <xf numFmtId="0" fontId="49" fillId="0" borderId="24" xfId="0" applyFont="1" applyBorder="1" applyAlignment="1">
      <alignment horizontal="center" vertical="center" wrapText="1"/>
    </xf>
    <xf numFmtId="0" fontId="47" fillId="0" borderId="24" xfId="0" applyFont="1" applyBorder="1" applyAlignment="1">
      <alignment horizontal="center" vertical="center" wrapText="1"/>
    </xf>
    <xf numFmtId="0" fontId="49" fillId="0" borderId="22" xfId="0" applyFont="1" applyBorder="1" applyAlignment="1">
      <alignment horizontal="center" vertical="center" wrapText="1"/>
    </xf>
    <xf numFmtId="0" fontId="49" fillId="0" borderId="25" xfId="0" applyFont="1" applyBorder="1" applyAlignment="1">
      <alignment horizontal="center" vertical="center" wrapText="1"/>
    </xf>
    <xf numFmtId="0" fontId="2" fillId="0" borderId="6"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47" fillId="0" borderId="0" xfId="0" applyFont="1" applyFill="1" applyBorder="1" applyAlignment="1">
      <alignment horizontal="center" vertical="center"/>
    </xf>
    <xf numFmtId="0" fontId="47" fillId="0" borderId="1" xfId="0" applyFont="1" applyBorder="1" applyAlignment="1">
      <alignment horizontal="center" vertical="center"/>
    </xf>
    <xf numFmtId="0" fontId="120" fillId="0" borderId="27" xfId="0" applyFont="1" applyFill="1" applyBorder="1" applyAlignment="1">
      <alignment horizontal="center" vertical="center" wrapText="1"/>
    </xf>
    <xf numFmtId="0" fontId="120" fillId="0" borderId="41" xfId="0" applyFont="1" applyFill="1" applyBorder="1" applyAlignment="1">
      <alignment horizontal="center" vertical="center" wrapText="1"/>
    </xf>
    <xf numFmtId="0" fontId="120" fillId="0" borderId="31" xfId="0" applyFont="1" applyFill="1" applyBorder="1" applyAlignment="1">
      <alignment horizontal="center" vertical="center" wrapText="1"/>
    </xf>
    <xf numFmtId="9" fontId="2" fillId="0" borderId="25" xfId="1" applyFont="1" applyFill="1" applyBorder="1" applyAlignment="1">
      <alignment horizontal="center" vertical="center" wrapText="1"/>
    </xf>
    <xf numFmtId="9" fontId="2" fillId="0" borderId="32" xfId="1" applyFont="1" applyFill="1" applyBorder="1" applyAlignment="1">
      <alignment horizontal="center" vertical="center" wrapText="1"/>
    </xf>
    <xf numFmtId="9" fontId="2" fillId="0" borderId="20" xfId="1" applyFont="1" applyFill="1" applyBorder="1" applyAlignment="1">
      <alignment horizontal="center" vertical="center" wrapText="1"/>
    </xf>
    <xf numFmtId="3" fontId="120" fillId="0" borderId="25" xfId="4" applyNumberFormat="1" applyFont="1" applyFill="1" applyBorder="1" applyAlignment="1">
      <alignment horizontal="center" vertical="center" wrapText="1"/>
    </xf>
    <xf numFmtId="3" fontId="120" fillId="0" borderId="32" xfId="4" applyNumberFormat="1" applyFont="1" applyFill="1" applyBorder="1" applyAlignment="1">
      <alignment horizontal="center" vertical="center" wrapText="1"/>
    </xf>
    <xf numFmtId="3" fontId="120" fillId="0" borderId="20" xfId="4" applyNumberFormat="1" applyFont="1" applyFill="1" applyBorder="1" applyAlignment="1">
      <alignment horizontal="center" vertical="center" wrapText="1"/>
    </xf>
    <xf numFmtId="0" fontId="10" fillId="0" borderId="79" xfId="0" applyFont="1" applyBorder="1" applyAlignment="1">
      <alignment horizontal="center" vertical="center" wrapText="1"/>
    </xf>
    <xf numFmtId="0" fontId="10" fillId="0" borderId="65" xfId="0" applyFont="1" applyBorder="1" applyAlignment="1">
      <alignment horizontal="center" vertical="center" wrapText="1"/>
    </xf>
    <xf numFmtId="0" fontId="10" fillId="0" borderId="83" xfId="0" applyFont="1" applyFill="1" applyBorder="1" applyAlignment="1">
      <alignment horizontal="center" vertical="center" wrapText="1"/>
    </xf>
    <xf numFmtId="0" fontId="10" fillId="0" borderId="85" xfId="0" applyFont="1" applyFill="1" applyBorder="1" applyAlignment="1">
      <alignment horizontal="center" vertical="center" wrapText="1"/>
    </xf>
    <xf numFmtId="0" fontId="147" fillId="62" borderId="79" xfId="0" applyFont="1" applyFill="1" applyBorder="1" applyAlignment="1">
      <alignment horizontal="center" vertical="center" wrapText="1"/>
    </xf>
    <xf numFmtId="0" fontId="147" fillId="62" borderId="65" xfId="0" applyFont="1" applyFill="1" applyBorder="1" applyAlignment="1">
      <alignment horizontal="center" vertical="center" wrapText="1"/>
    </xf>
    <xf numFmtId="0" fontId="147" fillId="4" borderId="86" xfId="0" applyFont="1" applyFill="1" applyBorder="1" applyAlignment="1">
      <alignment horizontal="center" vertical="center" wrapText="1"/>
    </xf>
    <xf numFmtId="0" fontId="147" fillId="4" borderId="85" xfId="0" applyFont="1" applyFill="1" applyBorder="1" applyAlignment="1">
      <alignment horizontal="center" vertical="center" wrapText="1"/>
    </xf>
    <xf numFmtId="0" fontId="147" fillId="5" borderId="23" xfId="0" applyFont="1" applyFill="1" applyBorder="1" applyAlignment="1">
      <alignment horizontal="center" vertical="center" wrapText="1"/>
    </xf>
    <xf numFmtId="0" fontId="147" fillId="5" borderId="12" xfId="0" applyFont="1" applyFill="1" applyBorder="1" applyAlignment="1">
      <alignment horizontal="center" vertical="center" wrapText="1"/>
    </xf>
    <xf numFmtId="0" fontId="5" fillId="32" borderId="79" xfId="0" applyFont="1" applyFill="1" applyBorder="1" applyAlignment="1">
      <alignment horizontal="center" vertical="center" wrapText="1"/>
    </xf>
    <xf numFmtId="0" fontId="5" fillId="32" borderId="65" xfId="0" applyFont="1" applyFill="1" applyBorder="1" applyAlignment="1">
      <alignment horizontal="center" vertical="center" wrapText="1"/>
    </xf>
    <xf numFmtId="17" fontId="5" fillId="54" borderId="22" xfId="0" applyNumberFormat="1" applyFont="1" applyFill="1" applyBorder="1" applyAlignment="1">
      <alignment horizontal="center" vertical="center" wrapText="1"/>
    </xf>
    <xf numFmtId="17" fontId="5" fillId="54" borderId="7" xfId="0" applyNumberFormat="1" applyFont="1" applyFill="1" applyBorder="1" applyAlignment="1">
      <alignment horizontal="center" vertical="center" wrapText="1"/>
    </xf>
    <xf numFmtId="17" fontId="5" fillId="54" borderId="11" xfId="0" applyNumberFormat="1" applyFont="1" applyFill="1" applyBorder="1" applyAlignment="1">
      <alignment horizontal="center" vertical="center" wrapText="1"/>
    </xf>
    <xf numFmtId="17" fontId="5" fillId="54" borderId="54" xfId="0" applyNumberFormat="1" applyFont="1" applyFill="1" applyBorder="1" applyAlignment="1">
      <alignment horizontal="center" vertical="center" wrapText="1"/>
    </xf>
    <xf numFmtId="0" fontId="8" fillId="32" borderId="81" xfId="0" applyFont="1" applyFill="1" applyBorder="1" applyAlignment="1">
      <alignment vertical="center" wrapText="1"/>
    </xf>
    <xf numFmtId="17" fontId="5" fillId="54" borderId="83" xfId="0" applyNumberFormat="1" applyFont="1" applyFill="1" applyBorder="1" applyAlignment="1">
      <alignment horizontal="center" vertical="center" wrapText="1"/>
    </xf>
    <xf numFmtId="17" fontId="5" fillId="54" borderId="84" xfId="0" applyNumberFormat="1" applyFont="1" applyFill="1" applyBorder="1" applyAlignment="1">
      <alignment horizontal="center" vertical="center" wrapText="1"/>
    </xf>
    <xf numFmtId="17" fontId="5" fillId="54" borderId="85" xfId="0" applyNumberFormat="1" applyFont="1" applyFill="1" applyBorder="1" applyAlignment="1">
      <alignment horizontal="center" vertical="center" wrapText="1"/>
    </xf>
    <xf numFmtId="0" fontId="6" fillId="54" borderId="83" xfId="0" applyFont="1" applyFill="1" applyBorder="1" applyAlignment="1">
      <alignment horizontal="center" vertical="center" wrapText="1"/>
    </xf>
    <xf numFmtId="0" fontId="6" fillId="54" borderId="84" xfId="0" applyFont="1" applyFill="1" applyBorder="1" applyAlignment="1">
      <alignment horizontal="center" vertical="center" wrapText="1"/>
    </xf>
    <xf numFmtId="0" fontId="6" fillId="54" borderId="85" xfId="0" applyFont="1" applyFill="1" applyBorder="1" applyAlignment="1">
      <alignment horizontal="center" vertical="center" wrapText="1"/>
    </xf>
    <xf numFmtId="0" fontId="5" fillId="32" borderId="86" xfId="0" applyFont="1" applyFill="1" applyBorder="1" applyAlignment="1">
      <alignment horizontal="center" vertical="center" wrapText="1"/>
    </xf>
    <xf numFmtId="0" fontId="5" fillId="32" borderId="85" xfId="0" applyFont="1" applyFill="1" applyBorder="1" applyAlignment="1">
      <alignment horizontal="center" vertical="center" wrapText="1"/>
    </xf>
    <xf numFmtId="0" fontId="10" fillId="0" borderId="84" xfId="0" applyFont="1" applyFill="1" applyBorder="1" applyAlignment="1">
      <alignment horizontal="center" vertical="center" wrapText="1"/>
    </xf>
    <xf numFmtId="0" fontId="101" fillId="52" borderId="83" xfId="0" applyFont="1" applyFill="1" applyBorder="1" applyAlignment="1">
      <alignment horizontal="center" vertical="center"/>
    </xf>
    <xf numFmtId="0" fontId="101" fillId="52" borderId="85" xfId="0" applyFont="1" applyFill="1" applyBorder="1" applyAlignment="1">
      <alignment horizontal="center" vertical="center"/>
    </xf>
    <xf numFmtId="0" fontId="6" fillId="53" borderId="18" xfId="0" applyFont="1" applyFill="1" applyBorder="1" applyAlignment="1">
      <alignment horizontal="center" vertical="center" wrapText="1"/>
    </xf>
    <xf numFmtId="0" fontId="6" fillId="53" borderId="19" xfId="0" applyFont="1" applyFill="1" applyBorder="1" applyAlignment="1">
      <alignment horizontal="center" vertical="center" wrapText="1"/>
    </xf>
    <xf numFmtId="0" fontId="6" fillId="53" borderId="3" xfId="0" applyFont="1" applyFill="1" applyBorder="1" applyAlignment="1">
      <alignment horizontal="center" vertical="center" wrapText="1"/>
    </xf>
    <xf numFmtId="0" fontId="6" fillId="53" borderId="30" xfId="0" applyFont="1" applyFill="1" applyBorder="1" applyAlignment="1">
      <alignment horizontal="center" vertical="center" wrapText="1"/>
    </xf>
    <xf numFmtId="0" fontId="6" fillId="53" borderId="2" xfId="0" applyFont="1" applyFill="1" applyBorder="1" applyAlignment="1">
      <alignment horizontal="center" vertical="center" wrapText="1"/>
    </xf>
    <xf numFmtId="0" fontId="6" fillId="53" borderId="77" xfId="0" applyFont="1" applyFill="1" applyBorder="1" applyAlignment="1">
      <alignment horizontal="center" vertical="center" wrapText="1"/>
    </xf>
    <xf numFmtId="0" fontId="6" fillId="53" borderId="83" xfId="0" applyFont="1" applyFill="1" applyBorder="1" applyAlignment="1">
      <alignment horizontal="center" vertical="center"/>
    </xf>
    <xf numFmtId="0" fontId="6" fillId="53" borderId="85" xfId="0" applyFont="1" applyFill="1" applyBorder="1" applyAlignment="1">
      <alignment horizontal="center" vertical="center"/>
    </xf>
    <xf numFmtId="0" fontId="19" fillId="52" borderId="21" xfId="0" applyFont="1" applyFill="1" applyBorder="1" applyAlignment="1">
      <alignment horizontal="center" vertical="center" wrapText="1"/>
    </xf>
    <xf numFmtId="0" fontId="19" fillId="52" borderId="6" xfId="0" applyFont="1" applyFill="1" applyBorder="1" applyAlignment="1">
      <alignment horizontal="center" vertical="center" wrapText="1"/>
    </xf>
    <xf numFmtId="0" fontId="19" fillId="52" borderId="10" xfId="0" applyFont="1" applyFill="1" applyBorder="1" applyAlignment="1">
      <alignment horizontal="center" vertical="center" wrapText="1"/>
    </xf>
    <xf numFmtId="17" fontId="5" fillId="55" borderId="54" xfId="0" applyNumberFormat="1" applyFont="1" applyFill="1" applyBorder="1" applyAlignment="1">
      <alignment horizontal="center" vertical="center" wrapText="1"/>
    </xf>
    <xf numFmtId="0" fontId="88" fillId="53" borderId="52" xfId="0" applyFont="1" applyFill="1" applyBorder="1" applyAlignment="1">
      <alignment vertical="center" wrapText="1"/>
    </xf>
    <xf numFmtId="0" fontId="88" fillId="53" borderId="81" xfId="0" applyFont="1" applyFill="1" applyBorder="1" applyAlignment="1">
      <alignment vertical="center" wrapText="1"/>
    </xf>
    <xf numFmtId="17" fontId="5" fillId="55" borderId="23" xfId="0" applyNumberFormat="1" applyFont="1" applyFill="1" applyBorder="1" applyAlignment="1">
      <alignment horizontal="center" vertical="center" wrapText="1"/>
    </xf>
    <xf numFmtId="17" fontId="5" fillId="55" borderId="9" xfId="0" applyNumberFormat="1" applyFont="1" applyFill="1" applyBorder="1" applyAlignment="1">
      <alignment horizontal="center" vertical="center" wrapText="1"/>
    </xf>
    <xf numFmtId="17" fontId="5" fillId="55" borderId="12" xfId="0" applyNumberFormat="1" applyFont="1" applyFill="1" applyBorder="1" applyAlignment="1">
      <alignment horizontal="center" vertical="center" wrapText="1"/>
    </xf>
    <xf numFmtId="0" fontId="10" fillId="9" borderId="79" xfId="0" applyFont="1" applyFill="1" applyBorder="1" applyAlignment="1">
      <alignment horizontal="center" vertical="center"/>
    </xf>
    <xf numFmtId="0" fontId="10" fillId="9" borderId="0" xfId="0" applyFont="1" applyFill="1" applyBorder="1" applyAlignment="1">
      <alignment horizontal="center" vertical="center"/>
    </xf>
    <xf numFmtId="0" fontId="10" fillId="9" borderId="22" xfId="0" applyFont="1" applyFill="1" applyBorder="1" applyAlignment="1">
      <alignment horizontal="center" vertical="center"/>
    </xf>
    <xf numFmtId="0" fontId="10" fillId="9" borderId="76" xfId="0" applyFont="1" applyFill="1" applyBorder="1" applyAlignment="1">
      <alignment horizontal="center" vertical="center"/>
    </xf>
    <xf numFmtId="0" fontId="6" fillId="32" borderId="31" xfId="0" applyFont="1" applyFill="1" applyBorder="1" applyAlignment="1">
      <alignment horizontal="center" vertical="center"/>
    </xf>
    <xf numFmtId="0" fontId="6" fillId="32" borderId="20" xfId="0" applyFont="1" applyFill="1" applyBorder="1" applyAlignment="1">
      <alignment horizontal="center" vertical="center"/>
    </xf>
    <xf numFmtId="0" fontId="6" fillId="32" borderId="35" xfId="0" applyFont="1" applyFill="1" applyBorder="1" applyAlignment="1">
      <alignment horizontal="center" vertical="center"/>
    </xf>
    <xf numFmtId="0" fontId="6" fillId="32" borderId="5" xfId="0" applyFont="1" applyFill="1" applyBorder="1" applyAlignment="1">
      <alignment horizontal="center" vertical="center"/>
    </xf>
    <xf numFmtId="0" fontId="6" fillId="32" borderId="1" xfId="0" applyFont="1" applyFill="1" applyBorder="1" applyAlignment="1">
      <alignment horizontal="center" vertical="center"/>
    </xf>
    <xf numFmtId="0" fontId="6" fillId="32" borderId="4" xfId="0" applyFont="1" applyFill="1" applyBorder="1" applyAlignment="1">
      <alignment horizontal="center" vertical="center"/>
    </xf>
    <xf numFmtId="0" fontId="6" fillId="32" borderId="30" xfId="0" applyFont="1" applyFill="1" applyBorder="1" applyAlignment="1">
      <alignment horizontal="center" vertical="center"/>
    </xf>
    <xf numFmtId="0" fontId="6" fillId="32" borderId="2" xfId="0" applyFont="1" applyFill="1" applyBorder="1" applyAlignment="1">
      <alignment horizontal="center" vertical="center"/>
    </xf>
    <xf numFmtId="0" fontId="6" fillId="32" borderId="77" xfId="0" applyFont="1" applyFill="1" applyBorder="1" applyAlignment="1">
      <alignment horizontal="center" vertical="center"/>
    </xf>
    <xf numFmtId="0" fontId="10" fillId="0" borderId="28" xfId="0" applyFont="1" applyBorder="1" applyAlignment="1">
      <alignment horizontal="center" vertical="center" wrapText="1"/>
    </xf>
    <xf numFmtId="0" fontId="10" fillId="0" borderId="83" xfId="0" applyFont="1" applyBorder="1" applyAlignment="1">
      <alignment horizontal="center" vertical="center" wrapText="1"/>
    </xf>
    <xf numFmtId="0" fontId="10" fillId="0" borderId="84" xfId="0" applyFont="1" applyBorder="1" applyAlignment="1">
      <alignment horizontal="center" vertical="center" wrapText="1"/>
    </xf>
    <xf numFmtId="0" fontId="10" fillId="0" borderId="85"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11" xfId="0" applyFont="1" applyBorder="1" applyAlignment="1">
      <alignment horizontal="center" vertical="center" wrapText="1"/>
    </xf>
    <xf numFmtId="0" fontId="10" fillId="0" borderId="18"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30" xfId="0" applyFont="1" applyBorder="1" applyAlignment="1">
      <alignment horizontal="center" vertical="center" wrapText="1"/>
    </xf>
    <xf numFmtId="0" fontId="10" fillId="0" borderId="77" xfId="0" applyFont="1" applyBorder="1" applyAlignment="1">
      <alignment horizontal="center" vertical="center" wrapText="1"/>
    </xf>
    <xf numFmtId="0" fontId="21" fillId="0" borderId="82" xfId="0" applyFont="1" applyBorder="1" applyAlignment="1">
      <alignment horizontal="center" vertical="center"/>
    </xf>
    <xf numFmtId="0" fontId="21" fillId="0" borderId="14" xfId="0" applyFont="1" applyBorder="1" applyAlignment="1">
      <alignment horizontal="center" vertical="center"/>
    </xf>
    <xf numFmtId="0" fontId="49" fillId="0" borderId="20" xfId="0" applyFont="1" applyBorder="1" applyAlignment="1">
      <alignment horizontal="center" vertical="center"/>
    </xf>
    <xf numFmtId="0" fontId="145" fillId="2" borderId="40" xfId="0" applyFont="1" applyFill="1" applyBorder="1" applyAlignment="1">
      <alignment horizontal="center" vertical="justify"/>
    </xf>
    <xf numFmtId="0" fontId="145" fillId="2" borderId="35" xfId="0" applyFont="1" applyFill="1" applyBorder="1" applyAlignment="1">
      <alignment horizontal="center" vertical="justify"/>
    </xf>
    <xf numFmtId="0" fontId="49" fillId="0" borderId="36" xfId="0" applyFont="1" applyBorder="1" applyAlignment="1">
      <alignment horizontal="center" vertical="center"/>
    </xf>
    <xf numFmtId="0" fontId="49" fillId="0" borderId="39" xfId="0" applyFont="1" applyBorder="1" applyAlignment="1">
      <alignment horizontal="center" vertical="center"/>
    </xf>
    <xf numFmtId="0" fontId="49" fillId="0" borderId="15" xfId="0" applyFont="1" applyBorder="1" applyAlignment="1">
      <alignment horizontal="center" vertical="center"/>
    </xf>
    <xf numFmtId="0" fontId="49" fillId="0" borderId="16" xfId="0" applyFont="1" applyBorder="1" applyAlignment="1">
      <alignment horizontal="center" vertical="center"/>
    </xf>
    <xf numFmtId="0" fontId="49" fillId="0" borderId="17" xfId="0" applyFont="1" applyBorder="1" applyAlignment="1">
      <alignment horizontal="center" vertical="center"/>
    </xf>
    <xf numFmtId="0" fontId="145" fillId="2" borderId="36" xfId="0" applyFont="1" applyFill="1" applyBorder="1" applyAlignment="1">
      <alignment horizontal="center" vertical="center"/>
    </xf>
    <xf numFmtId="0" fontId="145" fillId="2" borderId="37" xfId="0" applyFont="1" applyFill="1" applyBorder="1" applyAlignment="1">
      <alignment horizontal="center" vertical="center"/>
    </xf>
    <xf numFmtId="0" fontId="145" fillId="2" borderId="15" xfId="0" applyFont="1" applyFill="1" applyBorder="1" applyAlignment="1">
      <alignment horizontal="center" vertical="center"/>
    </xf>
    <xf numFmtId="0" fontId="145" fillId="2" borderId="67" xfId="0" applyFont="1" applyFill="1" applyBorder="1" applyAlignment="1">
      <alignment horizontal="center" vertical="center"/>
    </xf>
    <xf numFmtId="0" fontId="146" fillId="0" borderId="65" xfId="0" applyFont="1" applyBorder="1" applyAlignment="1">
      <alignment horizontal="center"/>
    </xf>
    <xf numFmtId="0" fontId="146" fillId="0" borderId="38" xfId="0" applyFont="1" applyBorder="1" applyAlignment="1">
      <alignment horizontal="center"/>
    </xf>
    <xf numFmtId="0" fontId="21" fillId="0" borderId="69" xfId="0" applyFont="1" applyBorder="1" applyAlignment="1">
      <alignment horizontal="center" vertical="center"/>
    </xf>
    <xf numFmtId="0" fontId="21" fillId="0" borderId="71" xfId="0" applyFont="1" applyBorder="1" applyAlignment="1">
      <alignment horizontal="center" vertical="center"/>
    </xf>
    <xf numFmtId="0" fontId="49" fillId="0" borderId="51" xfId="0" applyFont="1" applyBorder="1" applyAlignment="1">
      <alignment horizontal="center" vertical="center"/>
    </xf>
    <xf numFmtId="0" fontId="145" fillId="2" borderId="51" xfId="0" applyFont="1" applyFill="1" applyBorder="1" applyAlignment="1">
      <alignment horizontal="center" vertical="center"/>
    </xf>
    <xf numFmtId="0" fontId="145" fillId="2" borderId="3" xfId="0" applyFont="1" applyFill="1" applyBorder="1" applyAlignment="1">
      <alignment horizontal="center" vertical="center"/>
    </xf>
    <xf numFmtId="0" fontId="21" fillId="0" borderId="0" xfId="0" applyFont="1" applyBorder="1" applyAlignment="1">
      <alignment horizontal="center" vertical="center"/>
    </xf>
    <xf numFmtId="0" fontId="145" fillId="2" borderId="38" xfId="0" applyFont="1" applyFill="1" applyBorder="1" applyAlignment="1">
      <alignment horizontal="center" vertical="center" wrapText="1"/>
    </xf>
    <xf numFmtId="0" fontId="145" fillId="2" borderId="77" xfId="0" applyFont="1" applyFill="1" applyBorder="1" applyAlignment="1">
      <alignment horizontal="center" vertical="center" wrapText="1"/>
    </xf>
    <xf numFmtId="0" fontId="152" fillId="0" borderId="90" xfId="11" applyFont="1" applyFill="1" applyBorder="1" applyAlignment="1">
      <alignment horizontal="center"/>
    </xf>
    <xf numFmtId="0" fontId="152" fillId="0" borderId="101" xfId="11" applyFont="1" applyFill="1" applyBorder="1" applyAlignment="1">
      <alignment horizontal="center"/>
    </xf>
    <xf numFmtId="0" fontId="164" fillId="0" borderId="98" xfId="11" applyFont="1" applyFill="1" applyBorder="1" applyAlignment="1">
      <alignment horizontal="center"/>
    </xf>
    <xf numFmtId="0" fontId="152" fillId="0" borderId="93" xfId="11" applyFont="1" applyFill="1" applyBorder="1" applyAlignment="1">
      <alignment horizontal="center"/>
    </xf>
    <xf numFmtId="0" fontId="152" fillId="0" borderId="113" xfId="11" applyFont="1" applyFill="1" applyBorder="1" applyAlignment="1">
      <alignment horizontal="center"/>
    </xf>
    <xf numFmtId="0" fontId="152" fillId="0" borderId="114" xfId="11" applyFont="1" applyFill="1" applyBorder="1" applyAlignment="1">
      <alignment horizontal="center"/>
    </xf>
    <xf numFmtId="0" fontId="152" fillId="0" borderId="115" xfId="11" applyFont="1" applyFill="1" applyBorder="1" applyAlignment="1">
      <alignment horizontal="center"/>
    </xf>
    <xf numFmtId="0" fontId="152" fillId="0" borderId="1" xfId="11" applyFont="1" applyFill="1" applyBorder="1" applyAlignment="1">
      <alignment horizontal="left"/>
    </xf>
    <xf numFmtId="14" fontId="152" fillId="0" borderId="115" xfId="11" applyNumberFormat="1" applyFont="1" applyFill="1" applyBorder="1" applyAlignment="1">
      <alignment horizontal="center"/>
    </xf>
    <xf numFmtId="0" fontId="152" fillId="0" borderId="116" xfId="11" applyFont="1" applyFill="1" applyBorder="1" applyAlignment="1">
      <alignment horizontal="center"/>
    </xf>
    <xf numFmtId="14" fontId="164" fillId="0" borderId="114" xfId="11" applyNumberFormat="1" applyFont="1" applyFill="1" applyBorder="1" applyAlignment="1">
      <alignment horizontal="center"/>
    </xf>
    <xf numFmtId="0" fontId="152" fillId="0" borderId="121" xfId="11" applyFont="1" applyFill="1" applyBorder="1" applyAlignment="1">
      <alignment horizontal="center"/>
    </xf>
    <xf numFmtId="0" fontId="3" fillId="0" borderId="25" xfId="11" applyFont="1" applyFill="1" applyBorder="1" applyAlignment="1">
      <alignment horizontal="center" vertical="center" wrapText="1"/>
    </xf>
    <xf numFmtId="0" fontId="48" fillId="0" borderId="32" xfId="0" applyFont="1" applyBorder="1" applyAlignment="1">
      <alignment horizontal="center" vertical="center" wrapText="1"/>
    </xf>
    <xf numFmtId="0" fontId="48" fillId="0" borderId="20" xfId="0" applyFont="1" applyBorder="1" applyAlignment="1">
      <alignment horizontal="center" vertical="center" wrapText="1"/>
    </xf>
    <xf numFmtId="0" fontId="163" fillId="0" borderId="111" xfId="11" applyFont="1" applyFill="1" applyBorder="1" applyAlignment="1">
      <alignment horizontal="center"/>
    </xf>
    <xf numFmtId="0" fontId="48" fillId="0" borderId="93" xfId="0" applyFont="1" applyBorder="1" applyAlignment="1">
      <alignment horizontal="center"/>
    </xf>
    <xf numFmtId="0" fontId="152" fillId="0" borderId="20" xfId="11" applyFont="1" applyFill="1" applyBorder="1" applyAlignment="1">
      <alignment horizontal="left"/>
    </xf>
    <xf numFmtId="0" fontId="152" fillId="0" borderId="97" xfId="11" applyFont="1" applyFill="1" applyBorder="1" applyAlignment="1">
      <alignment horizontal="center"/>
    </xf>
    <xf numFmtId="0" fontId="164" fillId="0" borderId="96" xfId="11" applyFont="1" applyFill="1" applyBorder="1" applyAlignment="1">
      <alignment horizontal="center" vertical="center"/>
    </xf>
    <xf numFmtId="0" fontId="152" fillId="0" borderId="0" xfId="11" applyFont="1" applyFill="1" applyBorder="1" applyAlignment="1">
      <alignment horizontal="center" vertical="center"/>
    </xf>
    <xf numFmtId="0" fontId="152" fillId="0" borderId="106" xfId="11" applyFont="1" applyFill="1" applyBorder="1" applyAlignment="1">
      <alignment horizontal="center" vertical="center"/>
    </xf>
    <xf numFmtId="0" fontId="152" fillId="0" borderId="96" xfId="11" applyFont="1" applyFill="1" applyBorder="1" applyAlignment="1">
      <alignment horizontal="center" vertical="center"/>
    </xf>
    <xf numFmtId="0" fontId="152" fillId="0" borderId="0" xfId="11" applyFont="1" applyFill="1" applyAlignment="1">
      <alignment horizontal="center" vertical="center"/>
    </xf>
    <xf numFmtId="0" fontId="152" fillId="0" borderId="117" xfId="11" applyFont="1" applyFill="1" applyBorder="1" applyAlignment="1">
      <alignment horizontal="center" vertical="center"/>
    </xf>
    <xf numFmtId="0" fontId="152" fillId="0" borderId="118" xfId="11" applyFont="1" applyFill="1" applyBorder="1" applyAlignment="1">
      <alignment horizontal="center" vertical="center"/>
    </xf>
    <xf numFmtId="0" fontId="152" fillId="0" borderId="119" xfId="11" applyFont="1" applyFill="1" applyBorder="1" applyAlignment="1">
      <alignment horizontal="center" vertical="center"/>
    </xf>
    <xf numFmtId="0" fontId="164" fillId="0" borderId="1" xfId="11" applyFont="1" applyFill="1" applyBorder="1" applyAlignment="1">
      <alignment horizontal="center"/>
    </xf>
    <xf numFmtId="0" fontId="152" fillId="0" borderId="1" xfId="11" applyFont="1" applyFill="1" applyBorder="1" applyAlignment="1">
      <alignment horizontal="center"/>
    </xf>
    <xf numFmtId="0" fontId="152" fillId="0" borderId="112" xfId="11" applyFont="1" applyFill="1" applyBorder="1" applyAlignment="1">
      <alignment horizontal="center"/>
    </xf>
    <xf numFmtId="0" fontId="48" fillId="0" borderId="90" xfId="0" applyFont="1" applyBorder="1" applyAlignment="1">
      <alignment horizontal="center"/>
    </xf>
    <xf numFmtId="0" fontId="132" fillId="27" borderId="1" xfId="11" applyFont="1" applyFill="1" applyBorder="1" applyAlignment="1">
      <alignment vertical="center" wrapText="1"/>
    </xf>
    <xf numFmtId="0" fontId="48" fillId="27" borderId="1" xfId="0" applyFont="1" applyFill="1" applyBorder="1" applyAlignment="1">
      <alignment vertical="center" wrapText="1"/>
    </xf>
    <xf numFmtId="0" fontId="3" fillId="0" borderId="104" xfId="11" applyFont="1" applyFill="1" applyBorder="1" applyAlignment="1">
      <alignment horizontal="center" vertical="center" wrapText="1"/>
    </xf>
    <xf numFmtId="0" fontId="48" fillId="0" borderId="106" xfId="0" applyFont="1" applyBorder="1" applyAlignment="1">
      <alignment horizontal="center" vertical="center" wrapText="1"/>
    </xf>
    <xf numFmtId="0" fontId="48" fillId="0" borderId="97" xfId="0" applyFont="1" applyBorder="1" applyAlignment="1">
      <alignment horizontal="center" vertical="center" wrapText="1"/>
    </xf>
    <xf numFmtId="0" fontId="3" fillId="0" borderId="102" xfId="11" applyFont="1" applyFill="1" applyBorder="1" applyAlignment="1">
      <alignment horizontal="center" vertical="center" wrapText="1"/>
    </xf>
    <xf numFmtId="0" fontId="48" fillId="0" borderId="105" xfId="0" applyFont="1" applyBorder="1" applyAlignment="1">
      <alignment horizontal="center" vertical="center" wrapText="1"/>
    </xf>
    <xf numFmtId="0" fontId="48" fillId="0" borderId="99" xfId="0" applyFont="1" applyBorder="1" applyAlignment="1">
      <alignment horizontal="center" vertical="center" wrapText="1"/>
    </xf>
    <xf numFmtId="0" fontId="3" fillId="0" borderId="108" xfId="11" applyFont="1" applyFill="1" applyBorder="1" applyAlignment="1">
      <alignment horizontal="center" vertical="center" wrapText="1"/>
    </xf>
    <xf numFmtId="0" fontId="48" fillId="0" borderId="107" xfId="0" applyFont="1" applyBorder="1" applyAlignment="1">
      <alignment horizontal="center" vertical="center" wrapText="1"/>
    </xf>
    <xf numFmtId="0" fontId="48" fillId="0" borderId="109" xfId="0" applyFont="1" applyBorder="1" applyAlignment="1">
      <alignment horizontal="center" vertical="center" wrapText="1"/>
    </xf>
    <xf numFmtId="16" fontId="162" fillId="0" borderId="1" xfId="11" applyNumberFormat="1" applyFont="1" applyFill="1" applyBorder="1" applyAlignment="1">
      <alignment horizontal="center" vertical="center" wrapText="1"/>
    </xf>
    <xf numFmtId="179" fontId="162" fillId="0" borderId="1" xfId="12" applyNumberFormat="1" applyFont="1" applyFill="1" applyBorder="1" applyAlignment="1">
      <alignment horizontal="center" vertical="center"/>
    </xf>
    <xf numFmtId="0" fontId="156" fillId="0" borderId="1" xfId="11" applyFont="1" applyFill="1" applyBorder="1" applyAlignment="1">
      <alignment horizontal="center" vertical="center" wrapText="1"/>
    </xf>
    <xf numFmtId="0" fontId="162" fillId="0" borderId="1" xfId="11" applyFont="1" applyFill="1" applyBorder="1" applyAlignment="1">
      <alignment horizontal="center" vertical="center" wrapText="1"/>
    </xf>
    <xf numFmtId="0" fontId="132" fillId="25" borderId="1" xfId="11" applyFont="1" applyFill="1" applyBorder="1" applyAlignment="1">
      <alignment horizontal="center" vertical="center" wrapText="1"/>
    </xf>
    <xf numFmtId="0" fontId="132" fillId="26" borderId="1" xfId="11" applyFont="1" applyFill="1" applyBorder="1" applyAlignment="1">
      <alignment vertical="center" wrapText="1"/>
    </xf>
    <xf numFmtId="0" fontId="48" fillId="26" borderId="1" xfId="0" applyFont="1" applyFill="1" applyBorder="1" applyAlignment="1">
      <alignment vertical="center" wrapText="1"/>
    </xf>
    <xf numFmtId="0" fontId="3" fillId="0" borderId="32" xfId="11" applyFont="1" applyFill="1" applyBorder="1" applyAlignment="1">
      <alignment horizontal="center" vertical="center" wrapText="1"/>
    </xf>
    <xf numFmtId="0" fontId="162" fillId="69" borderId="1" xfId="11" applyFont="1" applyFill="1" applyBorder="1" applyAlignment="1">
      <alignment horizontal="center" vertical="center" wrapText="1"/>
    </xf>
    <xf numFmtId="0" fontId="132" fillId="0" borderId="1" xfId="11" applyFont="1" applyFill="1" applyBorder="1" applyAlignment="1">
      <alignment horizontal="center" vertical="center" wrapText="1"/>
    </xf>
    <xf numFmtId="0" fontId="132" fillId="26" borderId="1" xfId="11" applyFont="1" applyFill="1" applyBorder="1" applyAlignment="1">
      <alignment horizontal="center" vertical="center" wrapText="1"/>
    </xf>
    <xf numFmtId="0" fontId="132" fillId="27" borderId="1" xfId="11" applyFont="1" applyFill="1" applyBorder="1" applyAlignment="1">
      <alignment horizontal="center" vertical="center" wrapText="1"/>
    </xf>
    <xf numFmtId="0" fontId="3" fillId="0" borderId="106" xfId="11" applyFont="1" applyFill="1" applyBorder="1" applyAlignment="1">
      <alignment horizontal="center" vertical="center" wrapText="1"/>
    </xf>
    <xf numFmtId="0" fontId="3" fillId="0" borderId="105" xfId="11" applyFont="1" applyFill="1" applyBorder="1" applyAlignment="1">
      <alignment horizontal="center" vertical="center" wrapText="1"/>
    </xf>
    <xf numFmtId="0" fontId="3" fillId="0" borderId="107" xfId="11" applyFont="1" applyFill="1" applyBorder="1" applyAlignment="1">
      <alignment horizontal="center" vertical="center" wrapText="1"/>
    </xf>
    <xf numFmtId="179" fontId="162" fillId="0" borderId="1" xfId="11" applyNumberFormat="1" applyFont="1" applyFill="1" applyBorder="1" applyAlignment="1">
      <alignment horizontal="center" vertical="center" wrapText="1"/>
    </xf>
    <xf numFmtId="0" fontId="132" fillId="0" borderId="1" xfId="11" applyFont="1" applyFill="1" applyBorder="1" applyAlignment="1">
      <alignment horizontal="left" vertical="center" wrapText="1"/>
    </xf>
    <xf numFmtId="0" fontId="155" fillId="0" borderId="1" xfId="0" applyFont="1" applyBorder="1" applyAlignment="1">
      <alignment vertical="center"/>
    </xf>
    <xf numFmtId="0" fontId="5" fillId="0" borderId="1" xfId="11" applyFont="1" applyFill="1" applyBorder="1" applyAlignment="1">
      <alignment horizontal="center" vertical="center" wrapText="1"/>
    </xf>
    <xf numFmtId="0" fontId="48" fillId="0" borderId="1" xfId="0" applyFont="1" applyBorder="1" applyAlignment="1">
      <alignment horizontal="center" vertical="center" wrapText="1"/>
    </xf>
    <xf numFmtId="17" fontId="5" fillId="0" borderId="1" xfId="11" applyNumberFormat="1" applyFont="1" applyFill="1" applyBorder="1" applyAlignment="1">
      <alignment horizontal="center" vertical="center" wrapText="1"/>
    </xf>
    <xf numFmtId="17" fontId="5" fillId="0" borderId="25" xfId="11" applyNumberFormat="1" applyFont="1" applyFill="1" applyBorder="1" applyAlignment="1">
      <alignment horizontal="center" vertical="center" wrapText="1"/>
    </xf>
    <xf numFmtId="17" fontId="5" fillId="0" borderId="32" xfId="11" applyNumberFormat="1" applyFont="1" applyFill="1" applyBorder="1" applyAlignment="1">
      <alignment horizontal="center" vertical="center" wrapText="1"/>
    </xf>
    <xf numFmtId="0" fontId="6" fillId="0" borderId="25" xfId="11" applyFont="1" applyFill="1" applyBorder="1" applyAlignment="1">
      <alignment horizontal="center" vertical="center" wrapText="1"/>
    </xf>
    <xf numFmtId="0" fontId="6" fillId="0" borderId="32" xfId="11" applyFont="1" applyFill="1" applyBorder="1" applyAlignment="1">
      <alignment horizontal="center" vertical="center" wrapText="1"/>
    </xf>
    <xf numFmtId="0" fontId="48" fillId="27" borderId="1" xfId="0" applyFont="1" applyFill="1" applyBorder="1" applyAlignment="1">
      <alignment horizontal="center" vertical="center" wrapText="1"/>
    </xf>
    <xf numFmtId="17" fontId="8" fillId="0" borderId="8" xfId="11" applyNumberFormat="1" applyFont="1" applyFill="1" applyBorder="1" applyAlignment="1">
      <alignment horizontal="center" vertical="center" wrapText="1"/>
    </xf>
    <xf numFmtId="0" fontId="48" fillId="0" borderId="8" xfId="0" applyFont="1" applyBorder="1" applyAlignment="1">
      <alignment horizontal="center" vertical="center" wrapText="1"/>
    </xf>
    <xf numFmtId="184" fontId="132" fillId="0" borderId="1" xfId="11" applyNumberFormat="1" applyFont="1" applyFill="1" applyBorder="1" applyAlignment="1">
      <alignment horizontal="center" vertical="center" wrapText="1"/>
    </xf>
    <xf numFmtId="179" fontId="162" fillId="0" borderId="1" xfId="11" applyNumberFormat="1" applyFont="1" applyFill="1" applyBorder="1" applyAlignment="1">
      <alignment horizontal="center" vertical="center"/>
    </xf>
    <xf numFmtId="0" fontId="145" fillId="66" borderId="102" xfId="11" applyFont="1" applyFill="1" applyBorder="1" applyAlignment="1">
      <alignment horizontal="center" vertical="center" wrapText="1"/>
    </xf>
    <xf numFmtId="0" fontId="4" fillId="67" borderId="102" xfId="11" applyFont="1" applyFill="1" applyBorder="1" applyAlignment="1">
      <alignment horizontal="center" vertical="center" wrapText="1"/>
    </xf>
    <xf numFmtId="0" fontId="48" fillId="67" borderId="105" xfId="0" applyFont="1" applyFill="1" applyBorder="1" applyAlignment="1">
      <alignment horizontal="center" vertical="center" wrapText="1"/>
    </xf>
    <xf numFmtId="17" fontId="3" fillId="68" borderId="103" xfId="11" applyNumberFormat="1" applyFont="1" applyFill="1" applyBorder="1" applyAlignment="1">
      <alignment horizontal="center" vertical="center" wrapText="1"/>
    </xf>
    <xf numFmtId="0" fontId="48" fillId="68" borderId="91" xfId="0" applyFont="1" applyFill="1" applyBorder="1" applyAlignment="1">
      <alignment horizontal="center" vertical="center"/>
    </xf>
    <xf numFmtId="0" fontId="48" fillId="68" borderId="104" xfId="0" applyFont="1" applyFill="1" applyBorder="1" applyAlignment="1">
      <alignment horizontal="center" vertical="center"/>
    </xf>
    <xf numFmtId="0" fontId="48" fillId="68" borderId="98" xfId="0" applyFont="1" applyFill="1" applyBorder="1" applyAlignment="1">
      <alignment horizontal="center" vertical="center"/>
    </xf>
    <xf numFmtId="0" fontId="48" fillId="68" borderId="93" xfId="0" applyFont="1" applyFill="1" applyBorder="1" applyAlignment="1">
      <alignment horizontal="center" vertical="center"/>
    </xf>
    <xf numFmtId="0" fontId="48" fillId="68" borderId="97" xfId="0" applyFont="1" applyFill="1" applyBorder="1" applyAlignment="1">
      <alignment horizontal="center" vertical="center"/>
    </xf>
    <xf numFmtId="17" fontId="1" fillId="69" borderId="103" xfId="11" applyNumberFormat="1" applyFont="1" applyFill="1" applyBorder="1" applyAlignment="1">
      <alignment horizontal="center" vertical="center" wrapText="1"/>
    </xf>
    <xf numFmtId="0" fontId="48" fillId="69" borderId="96" xfId="0" applyFont="1" applyFill="1" applyBorder="1" applyAlignment="1">
      <alignment horizontal="center" vertical="center"/>
    </xf>
    <xf numFmtId="0" fontId="48" fillId="69" borderId="98" xfId="0" applyFont="1" applyFill="1" applyBorder="1" applyAlignment="1">
      <alignment horizontal="center" vertical="center"/>
    </xf>
    <xf numFmtId="0" fontId="7" fillId="19" borderId="104" xfId="11" applyFont="1" applyFill="1" applyBorder="1" applyAlignment="1">
      <alignment horizontal="center" vertical="center" wrapText="1"/>
    </xf>
    <xf numFmtId="0" fontId="108" fillId="19" borderId="106" xfId="11" applyFont="1" applyFill="1" applyBorder="1" applyAlignment="1">
      <alignment horizontal="center" vertical="center"/>
    </xf>
    <xf numFmtId="0" fontId="161" fillId="0" borderId="24" xfId="11" applyFont="1" applyFill="1" applyBorder="1" applyAlignment="1">
      <alignment horizontal="center" vertical="center" textRotation="255" wrapText="1"/>
    </xf>
    <xf numFmtId="0" fontId="161" fillId="0" borderId="0" xfId="11" applyFont="1" applyFill="1" applyBorder="1" applyAlignment="1">
      <alignment horizontal="center" vertical="center" textRotation="255" wrapText="1"/>
    </xf>
    <xf numFmtId="0" fontId="132" fillId="0" borderId="25" xfId="11" applyFont="1" applyFill="1" applyBorder="1" applyAlignment="1">
      <alignment horizontal="left" vertical="center" wrapText="1"/>
    </xf>
    <xf numFmtId="0" fontId="132" fillId="0" borderId="20" xfId="11" applyFont="1" applyFill="1" applyBorder="1" applyAlignment="1">
      <alignment horizontal="left" vertical="center" wrapText="1"/>
    </xf>
    <xf numFmtId="0" fontId="162" fillId="0" borderId="1" xfId="11" applyFont="1" applyFill="1" applyBorder="1" applyAlignment="1">
      <alignment horizontal="center" vertical="center"/>
    </xf>
    <xf numFmtId="0" fontId="126" fillId="19" borderId="25" xfId="11" applyFont="1" applyFill="1" applyBorder="1" applyAlignment="1">
      <alignment horizontal="center" vertical="center" wrapText="1"/>
    </xf>
    <xf numFmtId="0" fontId="126" fillId="19" borderId="32" xfId="11" applyFont="1" applyFill="1" applyBorder="1" applyAlignment="1">
      <alignment horizontal="center" vertical="center" wrapText="1"/>
    </xf>
    <xf numFmtId="0" fontId="126" fillId="65" borderId="1" xfId="11" applyFont="1" applyFill="1" applyBorder="1" applyAlignment="1">
      <alignment horizontal="center" vertical="center" wrapText="1"/>
    </xf>
    <xf numFmtId="0" fontId="155" fillId="65" borderId="1" xfId="11" applyFont="1" applyFill="1" applyBorder="1" applyAlignment="1">
      <alignment horizontal="center" vertical="center"/>
    </xf>
    <xf numFmtId="0" fontId="155" fillId="65" borderId="25" xfId="11" applyFont="1" applyFill="1" applyBorder="1" applyAlignment="1">
      <alignment horizontal="center" vertical="center"/>
    </xf>
    <xf numFmtId="0" fontId="126" fillId="65" borderId="104" xfId="11" applyFont="1" applyFill="1" applyBorder="1" applyAlignment="1">
      <alignment horizontal="center" vertical="center" wrapText="1"/>
    </xf>
    <xf numFmtId="0" fontId="160" fillId="65" borderId="106" xfId="11" applyFont="1" applyFill="1" applyBorder="1" applyAlignment="1">
      <alignment horizontal="center" vertical="center"/>
    </xf>
    <xf numFmtId="0" fontId="126" fillId="65" borderId="102" xfId="11" applyFont="1" applyFill="1" applyBorder="1" applyAlignment="1">
      <alignment horizontal="center" vertical="center" wrapText="1"/>
    </xf>
    <xf numFmtId="0" fontId="48" fillId="65" borderId="105" xfId="0" applyFont="1" applyFill="1" applyBorder="1" applyAlignment="1">
      <alignment horizontal="center" vertical="center"/>
    </xf>
    <xf numFmtId="0" fontId="48" fillId="65" borderId="105" xfId="0" applyFont="1" applyFill="1" applyBorder="1" applyAlignment="1">
      <alignment horizontal="center" vertical="center" wrapText="1"/>
    </xf>
    <xf numFmtId="0" fontId="4" fillId="66" borderId="102" xfId="11" applyFont="1" applyFill="1" applyBorder="1" applyAlignment="1">
      <alignment horizontal="center" vertical="center" wrapText="1"/>
    </xf>
    <xf numFmtId="17" fontId="5" fillId="64" borderId="1" xfId="11" applyNumberFormat="1" applyFont="1" applyFill="1" applyBorder="1" applyAlignment="1">
      <alignment horizontal="center" vertical="center" wrapText="1"/>
    </xf>
    <xf numFmtId="0" fontId="48" fillId="64" borderId="1" xfId="0" applyFont="1" applyFill="1" applyBorder="1" applyAlignment="1">
      <alignment horizontal="center" vertical="center"/>
    </xf>
    <xf numFmtId="0" fontId="6" fillId="64" borderId="1" xfId="11" applyFont="1" applyFill="1" applyBorder="1" applyAlignment="1">
      <alignment horizontal="center" vertical="center" wrapText="1"/>
    </xf>
    <xf numFmtId="0" fontId="111" fillId="19" borderId="1" xfId="11" applyFont="1" applyFill="1" applyBorder="1" applyAlignment="1">
      <alignment horizontal="center" vertical="center" wrapText="1"/>
    </xf>
    <xf numFmtId="0" fontId="4" fillId="19" borderId="102" xfId="11" applyFont="1" applyFill="1" applyBorder="1" applyAlignment="1">
      <alignment horizontal="center" vertical="center" wrapText="1"/>
    </xf>
    <xf numFmtId="0" fontId="155" fillId="19" borderId="105" xfId="11" applyFont="1" applyFill="1" applyBorder="1" applyAlignment="1">
      <alignment horizontal="center" vertical="center"/>
    </xf>
    <xf numFmtId="0" fontId="5" fillId="19" borderId="102" xfId="11" applyFont="1" applyFill="1" applyBorder="1" applyAlignment="1">
      <alignment horizontal="center" vertical="center" wrapText="1"/>
    </xf>
    <xf numFmtId="0" fontId="48" fillId="19" borderId="99" xfId="11" applyFont="1" applyFill="1" applyBorder="1" applyAlignment="1">
      <alignment horizontal="center" vertical="center"/>
    </xf>
    <xf numFmtId="0" fontId="5" fillId="19" borderId="103" xfId="11" applyFont="1" applyFill="1" applyBorder="1" applyAlignment="1">
      <alignment horizontal="center" vertical="center" wrapText="1"/>
    </xf>
    <xf numFmtId="0" fontId="48" fillId="19" borderId="98" xfId="11" applyFont="1" applyFill="1" applyBorder="1" applyAlignment="1">
      <alignment horizontal="center" vertical="center"/>
    </xf>
    <xf numFmtId="0" fontId="126" fillId="19" borderId="1" xfId="11" applyFont="1" applyFill="1" applyBorder="1" applyAlignment="1">
      <alignment horizontal="center" vertical="center" wrapText="1"/>
    </xf>
    <xf numFmtId="0" fontId="155" fillId="19" borderId="1" xfId="11" applyFont="1" applyFill="1" applyBorder="1" applyAlignment="1">
      <alignment horizontal="center" vertical="center"/>
    </xf>
    <xf numFmtId="0" fontId="155" fillId="19" borderId="25" xfId="11" applyFont="1" applyFill="1" applyBorder="1" applyAlignment="1">
      <alignment horizontal="center" vertical="center"/>
    </xf>
    <xf numFmtId="0" fontId="157" fillId="0" borderId="92" xfId="11" applyFont="1" applyFill="1" applyBorder="1" applyAlignment="1">
      <alignment horizontal="center" vertical="center" wrapText="1"/>
    </xf>
    <xf numFmtId="0" fontId="157" fillId="0" borderId="7" xfId="11" applyFont="1" applyFill="1" applyBorder="1" applyAlignment="1">
      <alignment horizontal="center" vertical="center" wrapText="1"/>
    </xf>
    <xf numFmtId="0" fontId="157" fillId="0" borderId="8" xfId="11" applyFont="1" applyFill="1" applyBorder="1" applyAlignment="1">
      <alignment horizontal="center" vertical="center" wrapText="1"/>
    </xf>
    <xf numFmtId="0" fontId="158" fillId="0" borderId="6" xfId="11" applyFont="1" applyFill="1" applyBorder="1" applyAlignment="1">
      <alignment horizontal="center" vertical="center"/>
    </xf>
    <xf numFmtId="0" fontId="158" fillId="0" borderId="7" xfId="11" applyFont="1" applyFill="1" applyBorder="1" applyAlignment="1">
      <alignment horizontal="center" vertical="center"/>
    </xf>
    <xf numFmtId="0" fontId="158" fillId="0" borderId="8" xfId="11" applyFont="1" applyFill="1" applyBorder="1" applyAlignment="1">
      <alignment horizontal="center" vertical="center"/>
    </xf>
    <xf numFmtId="0" fontId="159" fillId="63" borderId="1" xfId="11" applyFont="1" applyFill="1" applyBorder="1" applyAlignment="1">
      <alignment horizontal="center" vertical="center"/>
    </xf>
    <xf numFmtId="0" fontId="108" fillId="0" borderId="93" xfId="11" applyFont="1" applyFill="1" applyBorder="1" applyAlignment="1">
      <alignment horizontal="center" vertical="center"/>
    </xf>
    <xf numFmtId="0" fontId="48" fillId="0" borderId="93" xfId="11" applyFont="1" applyFill="1" applyBorder="1" applyAlignment="1">
      <alignment horizontal="center" vertical="center"/>
    </xf>
    <xf numFmtId="0" fontId="4" fillId="64" borderId="6" xfId="11" applyFont="1" applyFill="1" applyBorder="1" applyAlignment="1">
      <alignment horizontal="center" vertical="center"/>
    </xf>
    <xf numFmtId="0" fontId="48" fillId="64" borderId="7" xfId="0" applyFont="1" applyFill="1" applyBorder="1" applyAlignment="1">
      <alignment horizontal="center" vertical="center"/>
    </xf>
    <xf numFmtId="0" fontId="48" fillId="64" borderId="8" xfId="0" applyFont="1" applyFill="1" applyBorder="1" applyAlignment="1">
      <alignment horizontal="center" vertical="center"/>
    </xf>
    <xf numFmtId="0" fontId="159" fillId="19" borderId="94" xfId="11" applyFont="1" applyFill="1" applyBorder="1" applyAlignment="1">
      <alignment horizontal="center" vertical="center" wrapText="1"/>
    </xf>
    <xf numFmtId="0" fontId="156" fillId="0" borderId="24" xfId="0" applyFont="1" applyBorder="1" applyAlignment="1">
      <alignment horizontal="center" vertical="center" wrapText="1"/>
    </xf>
    <xf numFmtId="0" fontId="156" fillId="0" borderId="95" xfId="0" applyFont="1" applyBorder="1" applyAlignment="1">
      <alignment horizontal="center" vertical="center" wrapText="1"/>
    </xf>
    <xf numFmtId="0" fontId="159" fillId="65" borderId="96" xfId="11" applyFont="1" applyFill="1" applyBorder="1" applyAlignment="1">
      <alignment horizontal="center" vertical="center"/>
    </xf>
    <xf numFmtId="0" fontId="156" fillId="65" borderId="93" xfId="11" applyFont="1" applyFill="1" applyBorder="1" applyAlignment="1">
      <alignment horizontal="center" vertical="center"/>
    </xf>
    <xf numFmtId="0" fontId="156" fillId="65" borderId="97" xfId="11" applyFont="1" applyFill="1" applyBorder="1" applyAlignment="1">
      <alignment horizontal="center" vertical="center"/>
    </xf>
    <xf numFmtId="0" fontId="159" fillId="66" borderId="98" xfId="11" applyFont="1" applyFill="1" applyBorder="1" applyAlignment="1">
      <alignment horizontal="center" vertical="center"/>
    </xf>
    <xf numFmtId="0" fontId="156" fillId="66" borderId="97" xfId="11" applyFont="1" applyFill="1" applyBorder="1" applyAlignment="1">
      <alignment horizontal="center" vertical="center"/>
    </xf>
    <xf numFmtId="0" fontId="3" fillId="68" borderId="100" xfId="11" applyFont="1" applyFill="1" applyBorder="1" applyAlignment="1">
      <alignment horizontal="center" vertical="center" wrapText="1"/>
    </xf>
    <xf numFmtId="0" fontId="48" fillId="68" borderId="90" xfId="0" applyFont="1" applyFill="1" applyBorder="1" applyAlignment="1">
      <alignment horizontal="center" vertical="center" wrapText="1"/>
    </xf>
    <xf numFmtId="0" fontId="48" fillId="68" borderId="101" xfId="0" applyFont="1" applyFill="1" applyBorder="1" applyAlignment="1">
      <alignment horizontal="center" vertical="center" wrapText="1"/>
    </xf>
    <xf numFmtId="0" fontId="145" fillId="0" borderId="36" xfId="11" applyFont="1" applyFill="1" applyBorder="1" applyAlignment="1">
      <alignment vertical="center"/>
    </xf>
    <xf numFmtId="0" fontId="48" fillId="0" borderId="24" xfId="0" applyFont="1" applyBorder="1" applyAlignment="1">
      <alignment vertical="center"/>
    </xf>
    <xf numFmtId="0" fontId="48" fillId="0" borderId="39" xfId="0" applyFont="1" applyBorder="1" applyAlignment="1">
      <alignment vertical="center"/>
    </xf>
    <xf numFmtId="0" fontId="48" fillId="0" borderId="13" xfId="0" applyFont="1" applyBorder="1" applyAlignment="1">
      <alignment vertical="center"/>
    </xf>
    <xf numFmtId="0" fontId="48" fillId="0" borderId="0" xfId="0" applyFont="1" applyAlignment="1">
      <alignment vertical="center"/>
    </xf>
    <xf numFmtId="0" fontId="48" fillId="0" borderId="14" xfId="0" applyFont="1" applyBorder="1" applyAlignment="1">
      <alignment vertical="center"/>
    </xf>
    <xf numFmtId="0" fontId="151" fillId="0" borderId="89" xfId="11" applyFont="1" applyFill="1" applyBorder="1" applyAlignment="1">
      <alignment horizontal="center" vertical="center"/>
    </xf>
    <xf numFmtId="0" fontId="152" fillId="0" borderId="89" xfId="11" applyFont="1" applyFill="1" applyBorder="1" applyAlignment="1">
      <alignment horizontal="center" vertical="center"/>
    </xf>
    <xf numFmtId="0" fontId="153" fillId="0" borderId="90" xfId="11" applyFont="1" applyFill="1" applyBorder="1" applyAlignment="1">
      <alignment horizontal="center" vertical="center"/>
    </xf>
    <xf numFmtId="0" fontId="154" fillId="0" borderId="90" xfId="11" applyFont="1" applyFill="1" applyBorder="1" applyAlignment="1">
      <alignment horizontal="center" vertical="center"/>
    </xf>
    <xf numFmtId="0" fontId="155" fillId="0" borderId="13" xfId="0" applyFont="1" applyBorder="1" applyAlignment="1">
      <alignment horizontal="center" vertical="center"/>
    </xf>
    <xf numFmtId="0" fontId="155" fillId="0" borderId="0" xfId="0" applyFont="1" applyBorder="1" applyAlignment="1">
      <alignment horizontal="center" vertical="center"/>
    </xf>
    <xf numFmtId="0" fontId="155" fillId="0" borderId="14" xfId="0" applyFont="1" applyBorder="1" applyAlignment="1">
      <alignment horizontal="center" vertical="center"/>
    </xf>
    <xf numFmtId="0" fontId="110" fillId="0" borderId="90" xfId="11" applyFont="1" applyFill="1" applyBorder="1" applyAlignment="1">
      <alignment horizontal="center" vertical="center"/>
    </xf>
    <xf numFmtId="0" fontId="156" fillId="0" borderId="90" xfId="11" applyFont="1" applyFill="1" applyBorder="1" applyAlignment="1">
      <alignment horizontal="center" vertical="center"/>
    </xf>
    <xf numFmtId="0" fontId="145" fillId="0" borderId="21" xfId="11" applyFont="1" applyFill="1" applyBorder="1" applyAlignment="1">
      <alignment horizontal="center" vertical="center"/>
    </xf>
    <xf numFmtId="0" fontId="145" fillId="0" borderId="22" xfId="11" applyFont="1" applyFill="1" applyBorder="1" applyAlignment="1">
      <alignment horizontal="center" vertical="center"/>
    </xf>
    <xf numFmtId="0" fontId="145" fillId="0" borderId="40" xfId="11" applyFont="1" applyFill="1" applyBorder="1" applyAlignment="1">
      <alignment horizontal="center" vertical="center"/>
    </xf>
    <xf numFmtId="0" fontId="153" fillId="0" borderId="91" xfId="11" applyFont="1" applyFill="1" applyBorder="1" applyAlignment="1">
      <alignment horizontal="center" vertical="center"/>
    </xf>
    <xf numFmtId="0" fontId="154" fillId="0" borderId="91" xfId="11" applyFont="1" applyFill="1" applyBorder="1" applyAlignment="1">
      <alignment horizontal="center" vertical="center"/>
    </xf>
    <xf numFmtId="178" fontId="0" fillId="0" borderId="2" xfId="0" applyNumberFormat="1" applyBorder="1" applyAlignment="1">
      <alignment horizontal="center"/>
    </xf>
    <xf numFmtId="0" fontId="0" fillId="2" borderId="2" xfId="0" applyNumberFormat="1" applyFont="1" applyFill="1" applyBorder="1" applyAlignment="1">
      <alignment horizontal="center"/>
    </xf>
    <xf numFmtId="178" fontId="0" fillId="0" borderId="20" xfId="0" applyNumberFormat="1" applyBorder="1" applyAlignment="1">
      <alignment horizontal="center"/>
    </xf>
    <xf numFmtId="0" fontId="0" fillId="2" borderId="20" xfId="0" applyFont="1" applyFill="1" applyBorder="1" applyAlignment="1">
      <alignment horizontal="center"/>
    </xf>
    <xf numFmtId="178" fontId="0" fillId="0" borderId="1" xfId="0" applyNumberFormat="1" applyBorder="1" applyAlignment="1">
      <alignment horizontal="center"/>
    </xf>
    <xf numFmtId="0" fontId="0" fillId="2" borderId="1" xfId="0" applyFont="1" applyFill="1" applyBorder="1" applyAlignment="1">
      <alignment horizontal="center"/>
    </xf>
    <xf numFmtId="0" fontId="169" fillId="0" borderId="25" xfId="0" applyFont="1" applyBorder="1" applyAlignment="1">
      <alignment horizontal="center" vertical="center" wrapText="1"/>
    </xf>
    <xf numFmtId="0" fontId="169" fillId="0" borderId="32" xfId="0" applyFont="1" applyBorder="1" applyAlignment="1">
      <alignment horizontal="center" vertical="center" wrapText="1"/>
    </xf>
    <xf numFmtId="0" fontId="169" fillId="0" borderId="20" xfId="0" applyFont="1" applyBorder="1" applyAlignment="1">
      <alignment horizontal="center" vertical="center" wrapText="1"/>
    </xf>
    <xf numFmtId="0" fontId="166" fillId="2" borderId="25" xfId="0" applyFont="1" applyFill="1" applyBorder="1" applyAlignment="1">
      <alignment horizontal="center" vertical="center" wrapText="1"/>
    </xf>
    <xf numFmtId="0" fontId="166" fillId="2" borderId="32" xfId="0" applyFont="1" applyFill="1" applyBorder="1" applyAlignment="1">
      <alignment horizontal="center" vertical="center" wrapText="1"/>
    </xf>
    <xf numFmtId="0" fontId="166" fillId="2" borderId="20" xfId="0" applyFont="1" applyFill="1" applyBorder="1" applyAlignment="1">
      <alignment horizontal="center" vertical="center" wrapText="1"/>
    </xf>
    <xf numFmtId="178" fontId="166" fillId="2" borderId="25" xfId="0" applyNumberFormat="1" applyFont="1" applyFill="1" applyBorder="1" applyAlignment="1">
      <alignment horizontal="center" vertical="center" wrapText="1"/>
    </xf>
    <xf numFmtId="178" fontId="166" fillId="2" borderId="32" xfId="0" applyNumberFormat="1" applyFont="1" applyFill="1" applyBorder="1" applyAlignment="1">
      <alignment horizontal="center" vertical="center" wrapText="1"/>
    </xf>
    <xf numFmtId="178" fontId="166" fillId="2" borderId="20" xfId="0" applyNumberFormat="1" applyFont="1" applyFill="1" applyBorder="1" applyAlignment="1">
      <alignment horizontal="center" vertical="center" wrapText="1"/>
    </xf>
    <xf numFmtId="42" fontId="165" fillId="2" borderId="25" xfId="7" applyFont="1" applyFill="1" applyBorder="1" applyAlignment="1">
      <alignment horizontal="center" vertical="center" wrapText="1"/>
    </xf>
    <xf numFmtId="42" fontId="165" fillId="2" borderId="32" xfId="7" applyFont="1" applyFill="1" applyBorder="1" applyAlignment="1">
      <alignment horizontal="center" vertical="center" wrapText="1"/>
    </xf>
    <xf numFmtId="42" fontId="165" fillId="2" borderId="20" xfId="7" applyFont="1" applyFill="1" applyBorder="1" applyAlignment="1">
      <alignment horizontal="center" vertical="center" wrapText="1"/>
    </xf>
    <xf numFmtId="0" fontId="165" fillId="2" borderId="25" xfId="0" applyFont="1" applyFill="1" applyBorder="1" applyAlignment="1">
      <alignment horizontal="center" vertical="center" wrapText="1"/>
    </xf>
    <xf numFmtId="0" fontId="165" fillId="2" borderId="32" xfId="0" applyFont="1" applyFill="1" applyBorder="1" applyAlignment="1">
      <alignment horizontal="center" vertical="center" wrapText="1"/>
    </xf>
    <xf numFmtId="0" fontId="165" fillId="2" borderId="20" xfId="0" applyFont="1" applyFill="1" applyBorder="1" applyAlignment="1">
      <alignment horizontal="center" vertical="center" wrapText="1"/>
    </xf>
    <xf numFmtId="178" fontId="165" fillId="2" borderId="25" xfId="0" applyNumberFormat="1" applyFont="1" applyFill="1" applyBorder="1" applyAlignment="1">
      <alignment horizontal="center" vertical="center" wrapText="1"/>
    </xf>
    <xf numFmtId="178" fontId="165" fillId="2" borderId="32" xfId="0" applyNumberFormat="1" applyFont="1" applyFill="1" applyBorder="1" applyAlignment="1">
      <alignment horizontal="center" vertical="center" wrapText="1"/>
    </xf>
    <xf numFmtId="178" fontId="165" fillId="2" borderId="20" xfId="0" applyNumberFormat="1" applyFont="1" applyFill="1" applyBorder="1" applyAlignment="1">
      <alignment horizontal="center" vertical="center" wrapText="1"/>
    </xf>
    <xf numFmtId="0" fontId="169" fillId="2" borderId="25" xfId="0" applyNumberFormat="1" applyFont="1" applyFill="1" applyBorder="1" applyAlignment="1">
      <alignment horizontal="center" vertical="center" wrapText="1"/>
    </xf>
    <xf numFmtId="0" fontId="169" fillId="2" borderId="32" xfId="0" applyNumberFormat="1" applyFont="1" applyFill="1" applyBorder="1" applyAlignment="1">
      <alignment horizontal="center" vertical="center" wrapText="1"/>
    </xf>
    <xf numFmtId="0" fontId="169" fillId="2" borderId="20" xfId="0" applyNumberFormat="1" applyFont="1" applyFill="1" applyBorder="1" applyAlignment="1">
      <alignment horizontal="center" vertical="center" wrapText="1"/>
    </xf>
    <xf numFmtId="1" fontId="169" fillId="2" borderId="25" xfId="0" applyNumberFormat="1" applyFont="1" applyFill="1" applyBorder="1" applyAlignment="1">
      <alignment horizontal="center" vertical="center" wrapText="1"/>
    </xf>
    <xf numFmtId="1" fontId="169" fillId="2" borderId="32" xfId="0" applyNumberFormat="1" applyFont="1" applyFill="1" applyBorder="1" applyAlignment="1">
      <alignment horizontal="center" vertical="center" wrapText="1"/>
    </xf>
    <xf numFmtId="1" fontId="169" fillId="2" borderId="20" xfId="0" applyNumberFormat="1" applyFont="1" applyFill="1" applyBorder="1" applyAlignment="1">
      <alignment horizontal="center" vertical="center" wrapText="1"/>
    </xf>
    <xf numFmtId="0" fontId="171" fillId="0" borderId="25" xfId="0" applyFont="1" applyBorder="1" applyAlignment="1">
      <alignment horizontal="center" vertical="center"/>
    </xf>
    <xf numFmtId="0" fontId="171" fillId="0" borderId="32" xfId="0" applyFont="1" applyBorder="1" applyAlignment="1">
      <alignment horizontal="center" vertical="center"/>
    </xf>
    <xf numFmtId="0" fontId="171" fillId="0" borderId="20" xfId="0" applyFont="1" applyBorder="1" applyAlignment="1">
      <alignment horizontal="center" vertical="center"/>
    </xf>
    <xf numFmtId="14" fontId="166" fillId="2" borderId="25" xfId="0" applyNumberFormat="1" applyFont="1" applyFill="1" applyBorder="1" applyAlignment="1">
      <alignment horizontal="center" vertical="center" wrapText="1"/>
    </xf>
    <xf numFmtId="14" fontId="166" fillId="2" borderId="39" xfId="0" applyNumberFormat="1" applyFont="1" applyFill="1" applyBorder="1" applyAlignment="1">
      <alignment horizontal="center" vertical="center" wrapText="1"/>
    </xf>
    <xf numFmtId="0" fontId="166" fillId="2" borderId="14" xfId="0" applyFont="1" applyFill="1" applyBorder="1" applyAlignment="1">
      <alignment horizontal="center" vertical="center" wrapText="1"/>
    </xf>
    <xf numFmtId="0" fontId="169" fillId="2" borderId="25" xfId="0" applyFont="1" applyFill="1" applyBorder="1" applyAlignment="1">
      <alignment horizontal="center" vertical="center" wrapText="1"/>
    </xf>
    <xf numFmtId="0" fontId="169" fillId="2" borderId="32" xfId="0" applyFont="1" applyFill="1" applyBorder="1" applyAlignment="1">
      <alignment horizontal="center" vertical="center" wrapText="1"/>
    </xf>
    <xf numFmtId="0" fontId="169" fillId="2" borderId="20" xfId="0" applyFont="1" applyFill="1" applyBorder="1" applyAlignment="1">
      <alignment horizontal="center" vertical="center" wrapText="1"/>
    </xf>
    <xf numFmtId="0" fontId="169" fillId="2" borderId="36" xfId="0" applyFont="1" applyFill="1" applyBorder="1" applyAlignment="1">
      <alignment horizontal="center" vertical="center" wrapText="1"/>
    </xf>
    <xf numFmtId="0" fontId="169" fillId="2" borderId="13" xfId="0" applyFont="1" applyFill="1" applyBorder="1" applyAlignment="1">
      <alignment horizontal="center" vertical="center" wrapText="1"/>
    </xf>
    <xf numFmtId="0" fontId="169" fillId="2" borderId="21" xfId="0" applyFont="1" applyFill="1" applyBorder="1" applyAlignment="1">
      <alignment horizontal="center" vertical="center" wrapText="1"/>
    </xf>
    <xf numFmtId="14" fontId="166" fillId="2" borderId="25" xfId="7" applyNumberFormat="1" applyFont="1" applyFill="1" applyBorder="1" applyAlignment="1">
      <alignment horizontal="center" vertical="distributed"/>
    </xf>
    <xf numFmtId="14" fontId="166" fillId="2" borderId="20" xfId="7" applyNumberFormat="1" applyFont="1" applyFill="1" applyBorder="1" applyAlignment="1">
      <alignment horizontal="center" vertical="distributed"/>
    </xf>
    <xf numFmtId="0" fontId="165" fillId="2" borderId="25" xfId="0" applyNumberFormat="1" applyFont="1" applyFill="1" applyBorder="1" applyAlignment="1">
      <alignment horizontal="center" vertical="center" wrapText="1"/>
    </xf>
    <xf numFmtId="0" fontId="165" fillId="2" borderId="20" xfId="0" applyNumberFormat="1" applyFont="1" applyFill="1" applyBorder="1" applyAlignment="1">
      <alignment horizontal="center" vertical="center" wrapText="1"/>
    </xf>
    <xf numFmtId="0" fontId="19" fillId="7" borderId="20" xfId="0" applyFont="1" applyFill="1" applyBorder="1" applyAlignment="1">
      <alignment horizontal="center" vertical="center" wrapText="1"/>
    </xf>
    <xf numFmtId="0" fontId="120" fillId="0" borderId="25" xfId="0" applyFont="1" applyFill="1" applyBorder="1" applyAlignment="1">
      <alignment horizontal="center" vertical="center" wrapText="1"/>
    </xf>
    <xf numFmtId="0" fontId="120" fillId="0" borderId="20" xfId="0" applyFont="1" applyFill="1" applyBorder="1" applyAlignment="1">
      <alignment horizontal="center" vertical="center" wrapText="1"/>
    </xf>
    <xf numFmtId="0" fontId="13" fillId="0" borderId="122" xfId="0" applyFont="1" applyBorder="1" applyAlignment="1">
      <alignment horizontal="center" vertical="center"/>
    </xf>
    <xf numFmtId="0" fontId="13" fillId="0" borderId="123" xfId="0" applyFont="1" applyBorder="1" applyAlignment="1">
      <alignment horizontal="center" vertical="center"/>
    </xf>
    <xf numFmtId="0" fontId="22" fillId="0" borderId="123" xfId="0" applyFont="1" applyBorder="1" applyAlignment="1">
      <alignment horizontal="center" vertical="center"/>
    </xf>
    <xf numFmtId="0" fontId="25" fillId="0" borderId="123" xfId="0" applyFont="1" applyBorder="1" applyAlignment="1">
      <alignment horizontal="center" vertical="center"/>
    </xf>
    <xf numFmtId="0" fontId="3" fillId="2" borderId="124" xfId="0" applyFont="1" applyFill="1" applyBorder="1" applyAlignment="1">
      <alignment horizontal="left" vertical="center"/>
    </xf>
    <xf numFmtId="0" fontId="1" fillId="35" borderId="25" xfId="0" applyNumberFormat="1" applyFont="1" applyFill="1" applyBorder="1" applyAlignment="1">
      <alignment horizontal="center" vertical="center"/>
    </xf>
    <xf numFmtId="0" fontId="47" fillId="35" borderId="1" xfId="0" applyFont="1" applyFill="1" applyBorder="1" applyAlignment="1">
      <alignment horizontal="center" vertical="center" wrapText="1"/>
    </xf>
    <xf numFmtId="0" fontId="88" fillId="35" borderId="1" xfId="0" applyFont="1" applyFill="1" applyBorder="1" applyAlignment="1">
      <alignment horizontal="center" vertical="center" wrapText="1"/>
    </xf>
    <xf numFmtId="0" fontId="1" fillId="35" borderId="1" xfId="0" applyFont="1" applyFill="1" applyBorder="1" applyAlignment="1">
      <alignment horizontal="center" vertical="center" wrapText="1"/>
    </xf>
    <xf numFmtId="14" fontId="1" fillId="35" borderId="1" xfId="0" applyNumberFormat="1" applyFont="1" applyFill="1" applyBorder="1" applyAlignment="1">
      <alignment horizontal="center" vertical="center" wrapText="1"/>
    </xf>
    <xf numFmtId="3" fontId="1" fillId="35" borderId="1" xfId="0" applyNumberFormat="1" applyFont="1" applyFill="1" applyBorder="1" applyAlignment="1">
      <alignment horizontal="center" vertical="center" wrapText="1"/>
    </xf>
    <xf numFmtId="9" fontId="93" fillId="2" borderId="1" xfId="0" applyNumberFormat="1" applyFont="1" applyFill="1" applyBorder="1" applyAlignment="1">
      <alignment horizontal="center" vertical="center" wrapText="1"/>
    </xf>
    <xf numFmtId="17" fontId="1" fillId="48" borderId="1" xfId="0" applyNumberFormat="1" applyFont="1" applyFill="1" applyBorder="1" applyAlignment="1">
      <alignment horizontal="center" vertical="center" wrapText="1"/>
    </xf>
    <xf numFmtId="0" fontId="8" fillId="48" borderId="6" xfId="0" applyFont="1" applyFill="1" applyBorder="1" applyAlignment="1">
      <alignment horizontal="center" vertical="center" wrapText="1"/>
    </xf>
    <xf numFmtId="0" fontId="1" fillId="35" borderId="32" xfId="0" applyNumberFormat="1" applyFont="1" applyFill="1" applyBorder="1" applyAlignment="1">
      <alignment horizontal="center" vertical="center"/>
    </xf>
    <xf numFmtId="0" fontId="1" fillId="35" borderId="20" xfId="0" applyNumberFormat="1" applyFont="1" applyFill="1" applyBorder="1" applyAlignment="1">
      <alignment horizontal="center" vertical="center"/>
    </xf>
    <xf numFmtId="0" fontId="1" fillId="70" borderId="32" xfId="0" applyFont="1" applyFill="1" applyBorder="1" applyAlignment="1">
      <alignment horizontal="center" vertical="center" wrapText="1"/>
    </xf>
    <xf numFmtId="0" fontId="1" fillId="70" borderId="1" xfId="0" applyFont="1" applyFill="1" applyBorder="1" applyAlignment="1">
      <alignment horizontal="center" vertical="center" wrapText="1"/>
    </xf>
    <xf numFmtId="14" fontId="1" fillId="70" borderId="1" xfId="0" applyNumberFormat="1" applyFont="1" applyFill="1" applyBorder="1" applyAlignment="1">
      <alignment horizontal="center" vertical="center" wrapText="1"/>
    </xf>
    <xf numFmtId="3" fontId="1" fillId="70" borderId="1" xfId="0" applyNumberFormat="1" applyFont="1" applyFill="1" applyBorder="1" applyAlignment="1">
      <alignment horizontal="center" vertical="center" wrapText="1"/>
    </xf>
    <xf numFmtId="9" fontId="1" fillId="2" borderId="1" xfId="0" applyNumberFormat="1" applyFont="1" applyFill="1" applyBorder="1" applyAlignment="1">
      <alignment horizontal="center" vertical="center" wrapText="1"/>
    </xf>
    <xf numFmtId="0" fontId="1" fillId="70" borderId="20" xfId="0" applyFont="1" applyFill="1" applyBorder="1" applyAlignment="1">
      <alignment horizontal="center" vertical="center" wrapText="1"/>
    </xf>
    <xf numFmtId="0" fontId="1" fillId="31" borderId="25" xfId="0" applyFont="1" applyFill="1" applyBorder="1" applyAlignment="1">
      <alignment horizontal="center" vertical="center" wrapText="1"/>
    </xf>
    <xf numFmtId="0" fontId="1" fillId="31" borderId="1" xfId="0" applyFont="1" applyFill="1" applyBorder="1" applyAlignment="1">
      <alignment horizontal="center" vertical="center" wrapText="1"/>
    </xf>
    <xf numFmtId="14" fontId="1" fillId="31" borderId="1" xfId="0" applyNumberFormat="1" applyFont="1" applyFill="1" applyBorder="1" applyAlignment="1">
      <alignment horizontal="center" vertical="center" wrapText="1"/>
    </xf>
    <xf numFmtId="0" fontId="1" fillId="31" borderId="32" xfId="0" applyFont="1" applyFill="1" applyBorder="1" applyAlignment="1">
      <alignment horizontal="center" vertical="center" wrapText="1"/>
    </xf>
    <xf numFmtId="3" fontId="1" fillId="31" borderId="1" xfId="0" applyNumberFormat="1" applyFont="1" applyFill="1" applyBorder="1" applyAlignment="1">
      <alignment horizontal="center" vertical="center" wrapText="1"/>
    </xf>
    <xf numFmtId="0" fontId="1" fillId="31" borderId="20" xfId="0" applyFont="1" applyFill="1" applyBorder="1" applyAlignment="1">
      <alignment horizontal="center" vertical="center" wrapText="1"/>
    </xf>
    <xf numFmtId="0" fontId="1" fillId="60" borderId="1" xfId="0" applyFont="1" applyFill="1" applyBorder="1" applyAlignment="1">
      <alignment horizontal="center" vertical="center" wrapText="1"/>
    </xf>
    <xf numFmtId="14" fontId="1" fillId="60" borderId="1" xfId="0" applyNumberFormat="1" applyFont="1" applyFill="1" applyBorder="1" applyAlignment="1">
      <alignment horizontal="center" vertical="center" wrapText="1"/>
    </xf>
    <xf numFmtId="3" fontId="1" fillId="60" borderId="1" xfId="0" applyNumberFormat="1" applyFont="1" applyFill="1" applyBorder="1" applyAlignment="1">
      <alignment horizontal="center" vertical="center" wrapText="1"/>
    </xf>
    <xf numFmtId="3" fontId="3" fillId="2" borderId="1" xfId="0" applyNumberFormat="1" applyFont="1" applyFill="1" applyBorder="1" applyAlignment="1">
      <alignment vertical="center" wrapText="1"/>
    </xf>
    <xf numFmtId="0" fontId="1" fillId="2" borderId="125" xfId="0" applyFont="1" applyFill="1" applyBorder="1" applyAlignment="1">
      <alignment horizontal="center" vertical="center"/>
    </xf>
    <xf numFmtId="0" fontId="1" fillId="2" borderId="126" xfId="0" applyFont="1" applyFill="1" applyBorder="1" applyAlignment="1">
      <alignment horizontal="center" vertical="center"/>
    </xf>
    <xf numFmtId="0" fontId="1" fillId="2" borderId="127" xfId="0" applyFont="1" applyFill="1" applyBorder="1" applyAlignment="1">
      <alignment horizontal="center" vertical="center"/>
    </xf>
  </cellXfs>
  <cellStyles count="13">
    <cellStyle name="Excel Built-in Normal" xfId="8" xr:uid="{72D01AA9-4705-4A73-90D1-A40CFA752E5E}"/>
    <cellStyle name="Millares" xfId="5" builtinId="3"/>
    <cellStyle name="Millares [0]" xfId="6" builtinId="6"/>
    <cellStyle name="Moneda" xfId="4" builtinId="4"/>
    <cellStyle name="Moneda [0]" xfId="7" builtinId="7"/>
    <cellStyle name="Moneda [0] 2" xfId="2" xr:uid="{BC830CBD-98A3-4B2C-9A02-954D807AAE09}"/>
    <cellStyle name="Moneda 2" xfId="12" xr:uid="{860B0809-4348-489B-81D3-A1BFFF58762F}"/>
    <cellStyle name="Moneda 7" xfId="3" xr:uid="{1A9CE950-48E4-4888-8FE1-B52314E3FE9E}"/>
    <cellStyle name="Normal" xfId="0" builtinId="0"/>
    <cellStyle name="Normal 2" xfId="11" xr:uid="{986A967A-B066-495D-A351-067EFDDD6F6C}"/>
    <cellStyle name="Normal 3" xfId="10" xr:uid="{FF1D4F40-24AE-4162-8065-5A9197440C07}"/>
    <cellStyle name="Normal 6" xfId="9" xr:uid="{C43864E1-A3CA-4C2F-B9D0-C4DA6317302C}"/>
    <cellStyle name="Porcentaje" xfId="1" builtinId="5"/>
  </cellStyles>
  <dxfs count="198">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patternType="solid">
          <fgColor rgb="FF993300"/>
          <bgColor rgb="FF993300"/>
        </patternFill>
      </fill>
      <border>
        <left/>
        <right/>
        <top/>
        <bottom/>
      </border>
    </dxf>
    <dxf>
      <fill>
        <patternFill patternType="solid">
          <fgColor rgb="FFFFFF00"/>
          <bgColor rgb="FFFFFF00"/>
        </patternFill>
      </fill>
      <border>
        <left/>
        <right/>
        <top/>
        <bottom/>
      </border>
    </dxf>
    <dxf>
      <fill>
        <patternFill patternType="solid">
          <fgColor rgb="FF00FF00"/>
          <bgColor rgb="FF00FF00"/>
        </patternFill>
      </fill>
      <border>
        <left/>
        <right/>
        <top/>
        <bottom/>
      </border>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FFFF00"/>
        </patternFill>
      </fill>
    </dxf>
    <dxf>
      <fill>
        <patternFill>
          <bgColor rgb="FF11FF7D"/>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patternType="solid">
          <fgColor rgb="FFC00000"/>
          <bgColor rgb="FFC00000"/>
        </patternFill>
      </fill>
    </dxf>
    <dxf>
      <fill>
        <patternFill patternType="solid">
          <fgColor rgb="FFFFFF00"/>
          <bgColor rgb="FFFFFF00"/>
        </patternFill>
      </fill>
    </dxf>
    <dxf>
      <fill>
        <patternFill patternType="solid">
          <fgColor rgb="FF11FF7D"/>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
      <fill>
        <patternFill>
          <bgColor rgb="FFC00000"/>
        </patternFill>
      </fill>
    </dxf>
    <dxf>
      <fill>
        <patternFill>
          <bgColor rgb="FFFFFF00"/>
        </patternFill>
      </fill>
    </dxf>
    <dxf>
      <fill>
        <patternFill>
          <bgColor rgb="FF11FF7D"/>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3.png"/></Relationships>
</file>

<file path=xl/drawings/_rels/drawing9.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1</xdr:col>
      <xdr:colOff>734784</xdr:colOff>
      <xdr:row>0</xdr:row>
      <xdr:rowOff>152945</xdr:rowOff>
    </xdr:from>
    <xdr:to>
      <xdr:col>2</xdr:col>
      <xdr:colOff>304799</xdr:colOff>
      <xdr:row>8</xdr:row>
      <xdr:rowOff>30480</xdr:rowOff>
    </xdr:to>
    <xdr:pic>
      <xdr:nvPicPr>
        <xdr:cNvPr id="2" name="3 Imagen" descr="C:\Users\NES\Pictures\Imagen1.jpg">
          <a:extLst>
            <a:ext uri="{FF2B5EF4-FFF2-40B4-BE49-F238E27FC236}">
              <a16:creationId xmlns:a16="http://schemas.microsoft.com/office/drawing/2014/main" id="{551351E2-35B8-4738-BCB6-936C2EA95C77}"/>
            </a:ext>
          </a:extLst>
        </xdr:cNvPr>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2060664" y="152945"/>
          <a:ext cx="1749335" cy="3519895"/>
        </a:xfrm>
        <a:prstGeom prst="rect">
          <a:avLst/>
        </a:prstGeom>
        <a:noFill/>
        <a:ln>
          <a:noFill/>
        </a:ln>
        <a:effectLst>
          <a:reflection blurRad="6350" stA="52000" endA="300" endPos="13000" dir="5400000" sy="-100000" algn="bl" rotWithShape="0"/>
        </a:effec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1036320</xdr:colOff>
      <xdr:row>1</xdr:row>
      <xdr:rowOff>99060</xdr:rowOff>
    </xdr:from>
    <xdr:to>
      <xdr:col>1</xdr:col>
      <xdr:colOff>2392680</xdr:colOff>
      <xdr:row>3</xdr:row>
      <xdr:rowOff>0</xdr:rowOff>
    </xdr:to>
    <xdr:grpSp>
      <xdr:nvGrpSpPr>
        <xdr:cNvPr id="2" name="Group 475">
          <a:extLst>
            <a:ext uri="{FF2B5EF4-FFF2-40B4-BE49-F238E27FC236}">
              <a16:creationId xmlns:a16="http://schemas.microsoft.com/office/drawing/2014/main" id="{300A3D91-6CCD-4B57-9AA6-BBF3DBEE4A38}"/>
            </a:ext>
          </a:extLst>
        </xdr:cNvPr>
        <xdr:cNvGrpSpPr>
          <a:grpSpLocks/>
        </xdr:cNvGrpSpPr>
      </xdr:nvGrpSpPr>
      <xdr:grpSpPr bwMode="auto">
        <a:xfrm>
          <a:off x="1036320" y="281940"/>
          <a:ext cx="2461260" cy="1013460"/>
          <a:chOff x="0" y="45"/>
          <a:chExt cx="1966" cy="1992"/>
        </a:xfrm>
      </xdr:grpSpPr>
      <xdr:pic>
        <xdr:nvPicPr>
          <xdr:cNvPr id="3" name="Picture 135">
            <a:extLst>
              <a:ext uri="{FF2B5EF4-FFF2-40B4-BE49-F238E27FC236}">
                <a16:creationId xmlns:a16="http://schemas.microsoft.com/office/drawing/2014/main" id="{B97E739E-9D8E-4778-897D-892C526258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7" y="346"/>
            <a:ext cx="1008" cy="11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sp macro="" textlink="" fLocksText="0">
        <xdr:nvSpPr>
          <xdr:cNvPr id="4" name="Text Box 136">
            <a:extLst>
              <a:ext uri="{FF2B5EF4-FFF2-40B4-BE49-F238E27FC236}">
                <a16:creationId xmlns:a16="http://schemas.microsoft.com/office/drawing/2014/main" id="{50353272-CBEA-46AC-8A5A-D7D326D96891}"/>
              </a:ext>
            </a:extLst>
          </xdr:cNvPr>
          <xdr:cNvSpPr txBox="1">
            <a:spLocks noChangeArrowheads="1"/>
          </xdr:cNvSpPr>
        </xdr:nvSpPr>
        <xdr:spPr bwMode="auto">
          <a:xfrm>
            <a:off x="41" y="1473"/>
            <a:ext cx="1884" cy="564"/>
          </a:xfrm>
          <a:prstGeom prst="rect">
            <a:avLst/>
          </a:prstGeom>
          <a:noFill/>
          <a:ln>
            <a:noFill/>
          </a:ln>
          <a:effectLst/>
          <a:extLst/>
        </xdr:spPr>
        <xdr:txBody>
          <a:bodyPr vertOverflow="clip" wrap="square" lIns="90000" tIns="46800" rIns="90000" bIns="46800" anchor="t"/>
          <a:lstStyle/>
          <a:p>
            <a:pPr algn="ctr" rtl="0">
              <a:defRPr sz="1000"/>
            </a:pPr>
            <a:r>
              <a:rPr lang="es-CO" sz="900" b="0" i="0" u="none" strike="noStrike" baseline="0">
                <a:solidFill>
                  <a:srgbClr val="000000"/>
                </a:solidFill>
                <a:latin typeface="Arial"/>
                <a:cs typeface="Arial"/>
              </a:rPr>
              <a:t>Alcaldía Municipal de</a:t>
            </a:r>
          </a:p>
          <a:p>
            <a:pPr algn="ctr" rtl="0">
              <a:defRPr sz="1000"/>
            </a:pPr>
            <a:r>
              <a:rPr lang="es-CO" sz="900" b="0" i="0" u="none" strike="noStrike" baseline="0">
                <a:solidFill>
                  <a:srgbClr val="000000"/>
                </a:solidFill>
                <a:latin typeface="Arial"/>
                <a:cs typeface="Arial"/>
              </a:rPr>
              <a:t>San José de Cúcuta</a:t>
            </a:r>
          </a:p>
          <a:p>
            <a:pPr algn="ctr" rtl="0">
              <a:defRPr sz="1000"/>
            </a:pPr>
            <a:endParaRPr lang="es-CO" sz="700" b="0" i="0" u="none" strike="noStrike" baseline="0">
              <a:solidFill>
                <a:srgbClr val="000000"/>
              </a:solidFill>
              <a:latin typeface="Arial"/>
              <a:cs typeface="Arial"/>
            </a:endParaRPr>
          </a:p>
        </xdr:txBody>
      </xdr:sp>
      <xdr:sp macro="" textlink="" fLocksText="0">
        <xdr:nvSpPr>
          <xdr:cNvPr id="5" name="Text Box 137">
            <a:extLst>
              <a:ext uri="{FF2B5EF4-FFF2-40B4-BE49-F238E27FC236}">
                <a16:creationId xmlns:a16="http://schemas.microsoft.com/office/drawing/2014/main" id="{D7303DA8-D6F9-4C10-B9EC-EFCDDD0D6245}"/>
              </a:ext>
            </a:extLst>
          </xdr:cNvPr>
          <xdr:cNvSpPr txBox="1">
            <a:spLocks noChangeArrowheads="1"/>
          </xdr:cNvSpPr>
        </xdr:nvSpPr>
        <xdr:spPr bwMode="auto">
          <a:xfrm>
            <a:off x="0" y="45"/>
            <a:ext cx="1966" cy="688"/>
          </a:xfrm>
          <a:prstGeom prst="rect">
            <a:avLst/>
          </a:prstGeom>
          <a:noFill/>
          <a:ln>
            <a:noFill/>
          </a:ln>
          <a:effectLst/>
          <a:extLst/>
        </xdr:spPr>
        <xdr:txBody>
          <a:bodyPr vertOverflow="clip" wrap="square" lIns="90000" tIns="46800" rIns="90000" bIns="46800" anchor="t"/>
          <a:lstStyle/>
          <a:p>
            <a:pPr algn="ctr" rtl="0">
              <a:lnSpc>
                <a:spcPts val="700"/>
              </a:lnSpc>
              <a:defRPr sz="1000"/>
            </a:pPr>
            <a:r>
              <a:rPr lang="es-CO" sz="900" b="0" i="0" u="none" strike="noStrike" baseline="0">
                <a:solidFill>
                  <a:srgbClr val="000000"/>
                </a:solidFill>
                <a:latin typeface="Arial"/>
                <a:cs typeface="Arial"/>
              </a:rPr>
              <a:t>República de Colombia</a:t>
            </a:r>
          </a:p>
          <a:p>
            <a:pPr algn="ctr" rtl="0">
              <a:lnSpc>
                <a:spcPts val="800"/>
              </a:lnSpc>
              <a:defRPr sz="1000"/>
            </a:pPr>
            <a:endParaRPr lang="es-CO" sz="700" b="0" i="0" u="none" strike="noStrike" baseline="0">
              <a:solidFill>
                <a:srgbClr val="000000"/>
              </a:solidFill>
              <a:latin typeface="Arial"/>
              <a:cs typeface="Arial"/>
            </a:endParaRPr>
          </a:p>
        </xdr:txBody>
      </xdr:sp>
    </xdr:grp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1036320</xdr:colOff>
      <xdr:row>1</xdr:row>
      <xdr:rowOff>91440</xdr:rowOff>
    </xdr:from>
    <xdr:to>
      <xdr:col>4</xdr:col>
      <xdr:colOff>739140</xdr:colOff>
      <xdr:row>3</xdr:row>
      <xdr:rowOff>0</xdr:rowOff>
    </xdr:to>
    <xdr:grpSp>
      <xdr:nvGrpSpPr>
        <xdr:cNvPr id="2" name="Group 475">
          <a:extLst>
            <a:ext uri="{FF2B5EF4-FFF2-40B4-BE49-F238E27FC236}">
              <a16:creationId xmlns:a16="http://schemas.microsoft.com/office/drawing/2014/main" id="{25B56C5E-8CFD-43A8-B273-A7DE3F51A47B}"/>
            </a:ext>
          </a:extLst>
        </xdr:cNvPr>
        <xdr:cNvGrpSpPr>
          <a:grpSpLocks/>
        </xdr:cNvGrpSpPr>
      </xdr:nvGrpSpPr>
      <xdr:grpSpPr bwMode="auto">
        <a:xfrm>
          <a:off x="2069717" y="279330"/>
          <a:ext cx="3867724" cy="1401245"/>
          <a:chOff x="0" y="45"/>
          <a:chExt cx="1966" cy="1992"/>
        </a:xfrm>
      </xdr:grpSpPr>
      <xdr:pic>
        <xdr:nvPicPr>
          <xdr:cNvPr id="3" name="Picture 135">
            <a:extLst>
              <a:ext uri="{FF2B5EF4-FFF2-40B4-BE49-F238E27FC236}">
                <a16:creationId xmlns:a16="http://schemas.microsoft.com/office/drawing/2014/main" id="{BF0E018F-9A1C-4E51-8D93-27B0276C94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7" y="346"/>
            <a:ext cx="1008" cy="11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sp macro="" textlink="" fLocksText="0">
        <xdr:nvSpPr>
          <xdr:cNvPr id="4" name="Text Box 136">
            <a:extLst>
              <a:ext uri="{FF2B5EF4-FFF2-40B4-BE49-F238E27FC236}">
                <a16:creationId xmlns:a16="http://schemas.microsoft.com/office/drawing/2014/main" id="{BC041CA2-B837-4BC1-9F4E-FD4871E1A9A9}"/>
              </a:ext>
            </a:extLst>
          </xdr:cNvPr>
          <xdr:cNvSpPr txBox="1">
            <a:spLocks noChangeArrowheads="1"/>
          </xdr:cNvSpPr>
        </xdr:nvSpPr>
        <xdr:spPr bwMode="auto">
          <a:xfrm>
            <a:off x="42" y="1474"/>
            <a:ext cx="1883" cy="563"/>
          </a:xfrm>
          <a:prstGeom prst="rect">
            <a:avLst/>
          </a:prstGeom>
          <a:noFill/>
          <a:ln>
            <a:noFill/>
          </a:ln>
          <a:effectLst/>
          <a:extLst/>
        </xdr:spPr>
        <xdr:txBody>
          <a:bodyPr vertOverflow="clip" wrap="square" lIns="90000" tIns="46800" rIns="90000" bIns="46800" anchor="t"/>
          <a:lstStyle/>
          <a:p>
            <a:pPr algn="ctr" rtl="0">
              <a:lnSpc>
                <a:spcPts val="700"/>
              </a:lnSpc>
              <a:defRPr sz="1000"/>
            </a:pPr>
            <a:r>
              <a:rPr lang="es-CO" sz="900" b="0" i="0" u="none" strike="noStrike" baseline="0">
                <a:solidFill>
                  <a:srgbClr val="000000"/>
                </a:solidFill>
                <a:latin typeface="Arial"/>
                <a:cs typeface="Arial"/>
              </a:rPr>
              <a:t>Alcaldía Municipal de</a:t>
            </a:r>
          </a:p>
          <a:p>
            <a:pPr algn="ctr" rtl="0">
              <a:lnSpc>
                <a:spcPts val="800"/>
              </a:lnSpc>
              <a:defRPr sz="1000"/>
            </a:pPr>
            <a:r>
              <a:rPr lang="es-CO" sz="900" b="0" i="0" u="none" strike="noStrike" baseline="0">
                <a:solidFill>
                  <a:srgbClr val="000000"/>
                </a:solidFill>
                <a:latin typeface="Arial"/>
                <a:cs typeface="Arial"/>
              </a:rPr>
              <a:t>San José de Cúcuta</a:t>
            </a:r>
          </a:p>
          <a:p>
            <a:pPr algn="ctr" rtl="0">
              <a:lnSpc>
                <a:spcPts val="700"/>
              </a:lnSpc>
              <a:defRPr sz="1000"/>
            </a:pPr>
            <a:endParaRPr lang="es-CO" sz="700" b="0" i="0" u="none" strike="noStrike" baseline="0">
              <a:solidFill>
                <a:srgbClr val="000000"/>
              </a:solidFill>
              <a:latin typeface="Arial"/>
              <a:cs typeface="Arial"/>
            </a:endParaRPr>
          </a:p>
        </xdr:txBody>
      </xdr:sp>
      <xdr:sp macro="" textlink="" fLocksText="0">
        <xdr:nvSpPr>
          <xdr:cNvPr id="5" name="Text Box 137">
            <a:extLst>
              <a:ext uri="{FF2B5EF4-FFF2-40B4-BE49-F238E27FC236}">
                <a16:creationId xmlns:a16="http://schemas.microsoft.com/office/drawing/2014/main" id="{EA400E01-F06C-49CA-AD45-4F1EA444FF28}"/>
              </a:ext>
            </a:extLst>
          </xdr:cNvPr>
          <xdr:cNvSpPr txBox="1">
            <a:spLocks noChangeArrowheads="1"/>
          </xdr:cNvSpPr>
        </xdr:nvSpPr>
        <xdr:spPr bwMode="auto">
          <a:xfrm>
            <a:off x="0" y="45"/>
            <a:ext cx="1966" cy="682"/>
          </a:xfrm>
          <a:prstGeom prst="rect">
            <a:avLst/>
          </a:prstGeom>
          <a:noFill/>
          <a:ln>
            <a:noFill/>
          </a:ln>
          <a:effectLst/>
          <a:extLst/>
        </xdr:spPr>
        <xdr:txBody>
          <a:bodyPr vertOverflow="clip" wrap="square" lIns="90000" tIns="46800" rIns="90000" bIns="46800" anchor="t"/>
          <a:lstStyle/>
          <a:p>
            <a:pPr algn="ctr" rtl="0">
              <a:defRPr sz="1000"/>
            </a:pPr>
            <a:r>
              <a:rPr lang="es-CO" sz="900" b="0" i="0" u="none" strike="noStrike" baseline="0">
                <a:solidFill>
                  <a:srgbClr val="000000"/>
                </a:solidFill>
                <a:latin typeface="Arial"/>
                <a:cs typeface="Arial"/>
              </a:rPr>
              <a:t>República de Colombia</a:t>
            </a:r>
          </a:p>
          <a:p>
            <a:pPr algn="ctr" rtl="0">
              <a:lnSpc>
                <a:spcPts val="700"/>
              </a:lnSpc>
              <a:defRPr sz="1000"/>
            </a:pPr>
            <a:endParaRPr lang="es-CO" sz="700" b="0" i="0" u="none" strike="noStrike" baseline="0">
              <a:solidFill>
                <a:srgbClr val="000000"/>
              </a:solidFill>
              <a:latin typeface="Arial"/>
              <a:cs typeface="Arial"/>
            </a:endParaRPr>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716280</xdr:colOff>
      <xdr:row>0</xdr:row>
      <xdr:rowOff>38100</xdr:rowOff>
    </xdr:from>
    <xdr:to>
      <xdr:col>3</xdr:col>
      <xdr:colOff>0</xdr:colOff>
      <xdr:row>2</xdr:row>
      <xdr:rowOff>38100</xdr:rowOff>
    </xdr:to>
    <xdr:grpSp>
      <xdr:nvGrpSpPr>
        <xdr:cNvPr id="2" name="Group 475">
          <a:extLst>
            <a:ext uri="{FF2B5EF4-FFF2-40B4-BE49-F238E27FC236}">
              <a16:creationId xmlns:a16="http://schemas.microsoft.com/office/drawing/2014/main" id="{7F491602-63D5-4A88-89E5-4CE2748558B9}"/>
            </a:ext>
          </a:extLst>
        </xdr:cNvPr>
        <xdr:cNvGrpSpPr>
          <a:grpSpLocks/>
        </xdr:cNvGrpSpPr>
      </xdr:nvGrpSpPr>
      <xdr:grpSpPr bwMode="auto">
        <a:xfrm>
          <a:off x="1898694" y="38100"/>
          <a:ext cx="2660168" cy="1103586"/>
          <a:chOff x="-32" y="-101"/>
          <a:chExt cx="1966" cy="2560"/>
        </a:xfrm>
      </xdr:grpSpPr>
      <xdr:pic>
        <xdr:nvPicPr>
          <xdr:cNvPr id="3" name="Picture 135">
            <a:extLst>
              <a:ext uri="{FF2B5EF4-FFF2-40B4-BE49-F238E27FC236}">
                <a16:creationId xmlns:a16="http://schemas.microsoft.com/office/drawing/2014/main" id="{D631B9CB-E6A4-43F7-BED4-851700564A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7" y="346"/>
            <a:ext cx="1008" cy="11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sp macro="" textlink="" fLocksText="0">
        <xdr:nvSpPr>
          <xdr:cNvPr id="4" name="Text Box 136">
            <a:extLst>
              <a:ext uri="{FF2B5EF4-FFF2-40B4-BE49-F238E27FC236}">
                <a16:creationId xmlns:a16="http://schemas.microsoft.com/office/drawing/2014/main" id="{9C66EA66-20E3-457E-AA05-DD2439DF2A4A}"/>
              </a:ext>
            </a:extLst>
          </xdr:cNvPr>
          <xdr:cNvSpPr txBox="1">
            <a:spLocks noChangeArrowheads="1"/>
          </xdr:cNvSpPr>
        </xdr:nvSpPr>
        <xdr:spPr bwMode="auto">
          <a:xfrm>
            <a:off x="35" y="1547"/>
            <a:ext cx="1874" cy="912"/>
          </a:xfrm>
          <a:prstGeom prst="rect">
            <a:avLst/>
          </a:prstGeom>
          <a:noFill/>
          <a:ln>
            <a:noFill/>
          </a:ln>
          <a:effectLst/>
          <a:extLst/>
        </xdr:spPr>
        <xdr:txBody>
          <a:bodyPr vertOverflow="clip" wrap="square" lIns="90000" tIns="46800" rIns="90000" bIns="46800" anchor="t"/>
          <a:lstStyle/>
          <a:p>
            <a:pPr algn="ctr" rtl="0">
              <a:defRPr sz="1000"/>
            </a:pPr>
            <a:r>
              <a:rPr lang="es-CO" sz="900" b="0" i="0" u="none" strike="noStrike" baseline="0">
                <a:solidFill>
                  <a:srgbClr val="000000"/>
                </a:solidFill>
                <a:latin typeface="Arial"/>
                <a:cs typeface="Arial"/>
              </a:rPr>
              <a:t>Alcaldía Municipal de</a:t>
            </a:r>
          </a:p>
          <a:p>
            <a:pPr algn="ctr" rtl="0">
              <a:defRPr sz="1000"/>
            </a:pPr>
            <a:r>
              <a:rPr lang="es-CO" sz="900" b="0" i="0" u="none" strike="noStrike" baseline="0">
                <a:solidFill>
                  <a:srgbClr val="000000"/>
                </a:solidFill>
                <a:latin typeface="Arial"/>
                <a:cs typeface="Arial"/>
              </a:rPr>
              <a:t>San José de Cúcuta</a:t>
            </a:r>
          </a:p>
          <a:p>
            <a:pPr algn="ctr" rtl="0">
              <a:defRPr sz="1000"/>
            </a:pPr>
            <a:endParaRPr lang="es-CO" sz="700" b="0" i="0" u="none" strike="noStrike" baseline="0">
              <a:solidFill>
                <a:srgbClr val="000000"/>
              </a:solidFill>
              <a:latin typeface="Arial"/>
              <a:cs typeface="Arial"/>
            </a:endParaRPr>
          </a:p>
        </xdr:txBody>
      </xdr:sp>
      <xdr:sp macro="" textlink="" fLocksText="0">
        <xdr:nvSpPr>
          <xdr:cNvPr id="5" name="Text Box 137">
            <a:extLst>
              <a:ext uri="{FF2B5EF4-FFF2-40B4-BE49-F238E27FC236}">
                <a16:creationId xmlns:a16="http://schemas.microsoft.com/office/drawing/2014/main" id="{443EB32D-80D5-4D49-82FB-5D6CCE167812}"/>
              </a:ext>
            </a:extLst>
          </xdr:cNvPr>
          <xdr:cNvSpPr txBox="1">
            <a:spLocks noChangeArrowheads="1"/>
          </xdr:cNvSpPr>
        </xdr:nvSpPr>
        <xdr:spPr bwMode="auto">
          <a:xfrm>
            <a:off x="-32" y="-101"/>
            <a:ext cx="1966" cy="684"/>
          </a:xfrm>
          <a:prstGeom prst="rect">
            <a:avLst/>
          </a:prstGeom>
          <a:noFill/>
          <a:ln>
            <a:noFill/>
          </a:ln>
          <a:effectLst/>
          <a:extLst/>
        </xdr:spPr>
        <xdr:txBody>
          <a:bodyPr vertOverflow="clip" wrap="square" lIns="90000" tIns="46800" rIns="90000" bIns="46800" anchor="t"/>
          <a:lstStyle/>
          <a:p>
            <a:pPr algn="ctr" rtl="0">
              <a:lnSpc>
                <a:spcPts val="800"/>
              </a:lnSpc>
              <a:defRPr sz="1000"/>
            </a:pPr>
            <a:r>
              <a:rPr lang="es-CO" sz="900" b="0" i="0" u="none" strike="noStrike" baseline="0">
                <a:solidFill>
                  <a:srgbClr val="000000"/>
                </a:solidFill>
                <a:latin typeface="Arial"/>
                <a:cs typeface="Arial"/>
              </a:rPr>
              <a:t>República de Colombia</a:t>
            </a:r>
          </a:p>
          <a:p>
            <a:pPr algn="ctr" rtl="0">
              <a:lnSpc>
                <a:spcPts val="700"/>
              </a:lnSpc>
              <a:defRPr sz="1000"/>
            </a:pPr>
            <a:endParaRPr lang="es-CO" sz="700" b="0" i="0" u="none" strike="noStrike" baseline="0">
              <a:solidFill>
                <a:srgbClr val="000000"/>
              </a:solidFill>
              <a:latin typeface="Arial"/>
              <a:cs typeface="Arial"/>
            </a:endParaRPr>
          </a:p>
        </xdr:txBody>
      </xdr:sp>
    </xdr:grpSp>
    <xdr:clientData/>
  </xdr:twoCellAnchor>
  <xdr:oneCellAnchor>
    <xdr:from>
      <xdr:col>6</xdr:col>
      <xdr:colOff>38101</xdr:colOff>
      <xdr:row>11</xdr:row>
      <xdr:rowOff>506731</xdr:rowOff>
    </xdr:from>
    <xdr:ext cx="3124200" cy="514349"/>
    <mc:AlternateContent xmlns:mc="http://schemas.openxmlformats.org/markup-compatibility/2006" xmlns:a14="http://schemas.microsoft.com/office/drawing/2010/main">
      <mc:Choice Requires="a14">
        <xdr:sp macro="" textlink="">
          <xdr:nvSpPr>
            <xdr:cNvPr id="6" name="CuadroTexto 5">
              <a:extLst>
                <a:ext uri="{FF2B5EF4-FFF2-40B4-BE49-F238E27FC236}">
                  <a16:creationId xmlns:a16="http://schemas.microsoft.com/office/drawing/2014/main" id="{D0E4EF3B-20BE-4F35-93D2-FAB83556706E}"/>
                </a:ext>
              </a:extLst>
            </xdr:cNvPr>
            <xdr:cNvSpPr txBox="1"/>
          </xdr:nvSpPr>
          <xdr:spPr>
            <a:xfrm>
              <a:off x="7627621" y="5154931"/>
              <a:ext cx="3124200" cy="5143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nchorCtr="0">
              <a:noAutofit/>
            </a:bodyPr>
            <a:lstStyle/>
            <a:p>
              <a:pPr/>
              <a14:m>
                <m:oMathPara xmlns:m="http://schemas.openxmlformats.org/officeDocument/2006/math">
                  <m:oMathParaPr>
                    <m:jc m:val="centerGroup"/>
                  </m:oMathParaPr>
                  <m:oMath xmlns:m="http://schemas.openxmlformats.org/officeDocument/2006/math">
                    <m:f>
                      <m:fPr>
                        <m:ctrlPr>
                          <a:rPr lang="es-CO" sz="1400" i="1">
                            <a:latin typeface="Cambria Math" panose="02040503050406030204" pitchFamily="18" charset="0"/>
                          </a:rPr>
                        </m:ctrlPr>
                      </m:fPr>
                      <m:num>
                        <m:r>
                          <a:rPr lang="es-419" sz="1100" b="0" i="1">
                            <a:solidFill>
                              <a:schemeClr val="tx1"/>
                            </a:solidFill>
                            <a:effectLst/>
                            <a:latin typeface="Cambria Math" panose="02040503050406030204" pitchFamily="18" charset="0"/>
                            <a:ea typeface="+mn-ea"/>
                            <a:cs typeface="+mn-cs"/>
                          </a:rPr>
                          <m:t>𝐶𝑎𝑛𝑡𝑖𝑑𝑎𝑑</m:t>
                        </m:r>
                        <m:r>
                          <a:rPr lang="es-419" sz="1100" b="0" i="1">
                            <a:solidFill>
                              <a:schemeClr val="tx1"/>
                            </a:solidFill>
                            <a:effectLst/>
                            <a:latin typeface="Cambria Math" panose="02040503050406030204" pitchFamily="18" charset="0"/>
                            <a:ea typeface="+mn-ea"/>
                            <a:cs typeface="+mn-cs"/>
                          </a:rPr>
                          <m:t> </m:t>
                        </m:r>
                        <m:r>
                          <a:rPr lang="es-419" sz="1100" b="0" i="1">
                            <a:solidFill>
                              <a:schemeClr val="tx1"/>
                            </a:solidFill>
                            <a:effectLst/>
                            <a:latin typeface="Cambria Math" panose="02040503050406030204" pitchFamily="18" charset="0"/>
                            <a:ea typeface="+mn-ea"/>
                            <a:cs typeface="+mn-cs"/>
                          </a:rPr>
                          <m:t>𝑑𝑒</m:t>
                        </m:r>
                        <m:r>
                          <a:rPr lang="es-CO" sz="1100" b="0" i="1">
                            <a:solidFill>
                              <a:schemeClr val="tx1"/>
                            </a:solidFill>
                            <a:effectLst/>
                            <a:latin typeface="Cambria Math" panose="02040503050406030204" pitchFamily="18" charset="0"/>
                            <a:ea typeface="+mn-ea"/>
                            <a:cs typeface="+mn-cs"/>
                          </a:rPr>
                          <m:t> </m:t>
                        </m:r>
                        <m:r>
                          <a:rPr lang="es-CO" sz="1100" b="0" i="1">
                            <a:solidFill>
                              <a:schemeClr val="tx1"/>
                            </a:solidFill>
                            <a:effectLst/>
                            <a:latin typeface="Cambria Math" panose="02040503050406030204" pitchFamily="18" charset="0"/>
                            <a:ea typeface="+mn-ea"/>
                            <a:cs typeface="+mn-cs"/>
                          </a:rPr>
                          <m:t>𝐶𝑜𝑚𝑝𝑟𝑜𝑏𝑎𝑛𝑡𝑒𝑠</m:t>
                        </m:r>
                        <m:r>
                          <a:rPr lang="es-CO" sz="1100" b="0" i="1">
                            <a:solidFill>
                              <a:schemeClr val="tx1"/>
                            </a:solidFill>
                            <a:effectLst/>
                            <a:latin typeface="Cambria Math" panose="02040503050406030204" pitchFamily="18" charset="0"/>
                            <a:ea typeface="+mn-ea"/>
                            <a:cs typeface="+mn-cs"/>
                          </a:rPr>
                          <m:t> </m:t>
                        </m:r>
                        <m:r>
                          <a:rPr lang="es-CO" sz="1100" b="0" i="1">
                            <a:solidFill>
                              <a:schemeClr val="tx1"/>
                            </a:solidFill>
                            <a:effectLst/>
                            <a:latin typeface="Cambria Math" panose="02040503050406030204" pitchFamily="18" charset="0"/>
                            <a:ea typeface="+mn-ea"/>
                            <a:cs typeface="+mn-cs"/>
                          </a:rPr>
                          <m:t>𝑑𝑒</m:t>
                        </m:r>
                        <m:r>
                          <a:rPr lang="es-CO" sz="1100" b="0" i="1">
                            <a:solidFill>
                              <a:schemeClr val="tx1"/>
                            </a:solidFill>
                            <a:effectLst/>
                            <a:latin typeface="Cambria Math" panose="02040503050406030204" pitchFamily="18" charset="0"/>
                            <a:ea typeface="+mn-ea"/>
                            <a:cs typeface="+mn-cs"/>
                          </a:rPr>
                          <m:t> </m:t>
                        </m:r>
                        <m:r>
                          <a:rPr lang="es-CO" sz="1100" b="0" i="1">
                            <a:solidFill>
                              <a:schemeClr val="tx1"/>
                            </a:solidFill>
                            <a:effectLst/>
                            <a:latin typeface="Cambria Math" panose="02040503050406030204" pitchFamily="18" charset="0"/>
                            <a:ea typeface="+mn-ea"/>
                            <a:cs typeface="+mn-cs"/>
                          </a:rPr>
                          <m:t>𝐸𝑔𝑟𝑒𝑠𝑜</m:t>
                        </m:r>
                      </m:num>
                      <m:den>
                        <m:r>
                          <a:rPr lang="es-419" sz="1100" b="0" i="1">
                            <a:solidFill>
                              <a:schemeClr val="tx1"/>
                            </a:solidFill>
                            <a:effectLst/>
                            <a:latin typeface="Cambria Math" panose="02040503050406030204" pitchFamily="18" charset="0"/>
                            <a:ea typeface="+mn-ea"/>
                            <a:cs typeface="+mn-cs"/>
                          </a:rPr>
                          <m:t>𝐶𝑎𝑛𝑡𝑖𝑑𝑎𝑑</m:t>
                        </m:r>
                        <m:r>
                          <a:rPr lang="es-419" sz="1100" b="0" i="1">
                            <a:solidFill>
                              <a:schemeClr val="tx1"/>
                            </a:solidFill>
                            <a:effectLst/>
                            <a:latin typeface="Cambria Math" panose="02040503050406030204" pitchFamily="18" charset="0"/>
                            <a:ea typeface="+mn-ea"/>
                            <a:cs typeface="+mn-cs"/>
                          </a:rPr>
                          <m:t> </m:t>
                        </m:r>
                        <m:r>
                          <a:rPr lang="es-419" sz="1100" b="0" i="1">
                            <a:solidFill>
                              <a:schemeClr val="tx1"/>
                            </a:solidFill>
                            <a:effectLst/>
                            <a:latin typeface="Cambria Math" panose="02040503050406030204" pitchFamily="18" charset="0"/>
                            <a:ea typeface="+mn-ea"/>
                            <a:cs typeface="+mn-cs"/>
                          </a:rPr>
                          <m:t>𝑑𝑒</m:t>
                        </m:r>
                        <m:r>
                          <a:rPr lang="es-CO" sz="1100" b="0" i="1">
                            <a:solidFill>
                              <a:schemeClr val="tx1"/>
                            </a:solidFill>
                            <a:effectLst/>
                            <a:latin typeface="Cambria Math" panose="02040503050406030204" pitchFamily="18" charset="0"/>
                            <a:ea typeface="+mn-ea"/>
                            <a:cs typeface="+mn-cs"/>
                          </a:rPr>
                          <m:t> </m:t>
                        </m:r>
                        <m:r>
                          <a:rPr lang="es-CO" sz="1100" b="0" i="1">
                            <a:solidFill>
                              <a:schemeClr val="tx1"/>
                            </a:solidFill>
                            <a:effectLst/>
                            <a:latin typeface="Cambria Math" panose="02040503050406030204" pitchFamily="18" charset="0"/>
                            <a:ea typeface="+mn-ea"/>
                            <a:cs typeface="+mn-cs"/>
                          </a:rPr>
                          <m:t>𝑂𝑟𝑑𝑒𝑛𝑒𝑠</m:t>
                        </m:r>
                        <m:r>
                          <a:rPr lang="es-CO" sz="1100" b="0" i="1">
                            <a:solidFill>
                              <a:schemeClr val="tx1"/>
                            </a:solidFill>
                            <a:effectLst/>
                            <a:latin typeface="Cambria Math" panose="02040503050406030204" pitchFamily="18" charset="0"/>
                            <a:ea typeface="+mn-ea"/>
                            <a:cs typeface="+mn-cs"/>
                          </a:rPr>
                          <m:t> </m:t>
                        </m:r>
                        <m:r>
                          <a:rPr lang="es-CO" sz="1100" b="0" i="1">
                            <a:solidFill>
                              <a:schemeClr val="tx1"/>
                            </a:solidFill>
                            <a:effectLst/>
                            <a:latin typeface="Cambria Math" panose="02040503050406030204" pitchFamily="18" charset="0"/>
                            <a:ea typeface="+mn-ea"/>
                            <a:cs typeface="+mn-cs"/>
                          </a:rPr>
                          <m:t>𝑑𝑒</m:t>
                        </m:r>
                        <m:r>
                          <a:rPr lang="es-CO" sz="1100" b="0" i="1">
                            <a:solidFill>
                              <a:schemeClr val="tx1"/>
                            </a:solidFill>
                            <a:effectLst/>
                            <a:latin typeface="Cambria Math" panose="02040503050406030204" pitchFamily="18" charset="0"/>
                            <a:ea typeface="+mn-ea"/>
                            <a:cs typeface="+mn-cs"/>
                          </a:rPr>
                          <m:t> </m:t>
                        </m:r>
                        <m:r>
                          <a:rPr lang="es-CO" sz="1100" b="0" i="1">
                            <a:solidFill>
                              <a:schemeClr val="tx1"/>
                            </a:solidFill>
                            <a:effectLst/>
                            <a:latin typeface="Cambria Math" panose="02040503050406030204" pitchFamily="18" charset="0"/>
                            <a:ea typeface="+mn-ea"/>
                            <a:cs typeface="+mn-cs"/>
                          </a:rPr>
                          <m:t>𝑃𝑎𝑔𝑜</m:t>
                        </m:r>
                        <m:r>
                          <a:rPr lang="es-CO" sz="1100" b="0" i="1">
                            <a:solidFill>
                              <a:schemeClr val="tx1"/>
                            </a:solidFill>
                            <a:effectLst/>
                            <a:latin typeface="Cambria Math" panose="02040503050406030204" pitchFamily="18" charset="0"/>
                            <a:ea typeface="+mn-ea"/>
                            <a:cs typeface="+mn-cs"/>
                          </a:rPr>
                          <m:t>, </m:t>
                        </m:r>
                        <m:r>
                          <a:rPr lang="es-CO" sz="1100" b="0" i="1">
                            <a:solidFill>
                              <a:schemeClr val="tx1"/>
                            </a:solidFill>
                            <a:effectLst/>
                            <a:latin typeface="Cambria Math" panose="02040503050406030204" pitchFamily="18" charset="0"/>
                            <a:ea typeface="+mn-ea"/>
                            <a:cs typeface="+mn-cs"/>
                          </a:rPr>
                          <m:t>𝑝𝑎𝑔𝑎𝑑𝑎𝑠</m:t>
                        </m:r>
                        <m:r>
                          <a:rPr lang="es-419" sz="1100" b="0" i="1">
                            <a:solidFill>
                              <a:schemeClr val="tx1"/>
                            </a:solidFill>
                            <a:effectLst/>
                            <a:latin typeface="Cambria Math" panose="02040503050406030204" pitchFamily="18" charset="0"/>
                            <a:ea typeface="+mn-ea"/>
                            <a:cs typeface="+mn-cs"/>
                          </a:rPr>
                          <m:t> </m:t>
                        </m:r>
                      </m:den>
                    </m:f>
                    <m:r>
                      <a:rPr lang="es-419" sz="1400" b="0" i="1">
                        <a:latin typeface="Cambria Math" panose="02040503050406030204" pitchFamily="18" charset="0"/>
                      </a:rPr>
                      <m:t>𝑥</m:t>
                    </m:r>
                    <m:r>
                      <a:rPr lang="es-419" sz="1400" b="0" i="1">
                        <a:latin typeface="Cambria Math" panose="02040503050406030204" pitchFamily="18" charset="0"/>
                      </a:rPr>
                      <m:t> 100</m:t>
                    </m:r>
                  </m:oMath>
                </m:oMathPara>
              </a14:m>
              <a:endParaRPr lang="es-CO" sz="1600"/>
            </a:p>
          </xdr:txBody>
        </xdr:sp>
      </mc:Choice>
      <mc:Fallback xmlns="">
        <xdr:sp macro="" textlink="">
          <xdr:nvSpPr>
            <xdr:cNvPr id="6" name="CuadroTexto 5">
              <a:extLst>
                <a:ext uri="{FF2B5EF4-FFF2-40B4-BE49-F238E27FC236}">
                  <a16:creationId xmlns:a16="http://schemas.microsoft.com/office/drawing/2014/main" id="{D0E4EF3B-20BE-4F35-93D2-FAB83556706E}"/>
                </a:ext>
              </a:extLst>
            </xdr:cNvPr>
            <xdr:cNvSpPr txBox="1"/>
          </xdr:nvSpPr>
          <xdr:spPr>
            <a:xfrm>
              <a:off x="7627621" y="5154931"/>
              <a:ext cx="3124200" cy="5143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nchorCtr="0">
              <a:noAutofit/>
            </a:bodyPr>
            <a:lstStyle/>
            <a:p>
              <a:pPr/>
              <a:r>
                <a:rPr lang="es-CO" sz="1400" i="0">
                  <a:latin typeface="Cambria Math" panose="02040503050406030204" pitchFamily="18" charset="0"/>
                </a:rPr>
                <a:t>(</a:t>
              </a:r>
              <a:r>
                <a:rPr lang="es-419" sz="1100" b="0" i="0">
                  <a:solidFill>
                    <a:schemeClr val="tx1"/>
                  </a:solidFill>
                  <a:effectLst/>
                  <a:latin typeface="Cambria Math" panose="02040503050406030204" pitchFamily="18" charset="0"/>
                  <a:ea typeface="+mn-ea"/>
                  <a:cs typeface="+mn-cs"/>
                </a:rPr>
                <a:t>𝐶𝑎𝑛𝑡𝑖𝑑𝑎𝑑 𝑑𝑒</a:t>
              </a:r>
              <a:r>
                <a:rPr lang="es-CO" sz="1100" b="0" i="0">
                  <a:solidFill>
                    <a:schemeClr val="tx1"/>
                  </a:solidFill>
                  <a:effectLst/>
                  <a:latin typeface="Cambria Math" panose="02040503050406030204" pitchFamily="18" charset="0"/>
                  <a:ea typeface="+mn-ea"/>
                  <a:cs typeface="+mn-cs"/>
                </a:rPr>
                <a:t> 𝐶𝑜𝑚𝑝𝑟𝑜𝑏𝑎𝑛𝑡𝑒𝑠 𝑑𝑒 𝐸𝑔𝑟𝑒𝑠𝑜</a:t>
              </a:r>
              <a:r>
                <a:rPr lang="es-CO" sz="1400" b="0" i="0">
                  <a:solidFill>
                    <a:schemeClr val="tx1"/>
                  </a:solidFill>
                  <a:effectLst/>
                  <a:latin typeface="Cambria Math" panose="02040503050406030204" pitchFamily="18" charset="0"/>
                  <a:ea typeface="+mn-ea"/>
                  <a:cs typeface="+mn-cs"/>
                </a:rPr>
                <a:t>)/(</a:t>
              </a:r>
              <a:r>
                <a:rPr lang="es-419" sz="1100" b="0" i="0">
                  <a:solidFill>
                    <a:schemeClr val="tx1"/>
                  </a:solidFill>
                  <a:effectLst/>
                  <a:latin typeface="Cambria Math" panose="02040503050406030204" pitchFamily="18" charset="0"/>
                  <a:ea typeface="+mn-ea"/>
                  <a:cs typeface="+mn-cs"/>
                </a:rPr>
                <a:t>𝐶𝑎𝑛𝑡𝑖𝑑𝑎𝑑 𝑑𝑒</a:t>
              </a:r>
              <a:r>
                <a:rPr lang="es-CO" sz="1100" b="0" i="0">
                  <a:solidFill>
                    <a:schemeClr val="tx1"/>
                  </a:solidFill>
                  <a:effectLst/>
                  <a:latin typeface="Cambria Math" panose="02040503050406030204" pitchFamily="18" charset="0"/>
                  <a:ea typeface="+mn-ea"/>
                  <a:cs typeface="+mn-cs"/>
                </a:rPr>
                <a:t> 𝑂𝑟𝑑𝑒𝑛𝑒𝑠 𝑑𝑒 𝑃𝑎𝑔𝑜, 𝑝𝑎𝑔𝑎𝑑𝑎𝑠</a:t>
              </a:r>
              <a:r>
                <a:rPr lang="es-419" sz="1100" b="0" i="0">
                  <a:solidFill>
                    <a:schemeClr val="tx1"/>
                  </a:solidFill>
                  <a:effectLst/>
                  <a:latin typeface="Cambria Math" panose="02040503050406030204" pitchFamily="18" charset="0"/>
                  <a:ea typeface="+mn-ea"/>
                  <a:cs typeface="+mn-cs"/>
                </a:rPr>
                <a:t> </a:t>
              </a:r>
              <a:r>
                <a:rPr lang="es-CO" sz="1400" b="0" i="0">
                  <a:solidFill>
                    <a:schemeClr val="tx1"/>
                  </a:solidFill>
                  <a:effectLst/>
                  <a:latin typeface="Cambria Math" panose="02040503050406030204" pitchFamily="18" charset="0"/>
                  <a:ea typeface="+mn-ea"/>
                  <a:cs typeface="+mn-cs"/>
                </a:rPr>
                <a:t>)</a:t>
              </a:r>
              <a:r>
                <a:rPr lang="es-419" sz="1400" b="0" i="0">
                  <a:solidFill>
                    <a:schemeClr val="tx1"/>
                  </a:solidFill>
                  <a:effectLst/>
                  <a:latin typeface="Cambria Math" panose="02040503050406030204" pitchFamily="18" charset="0"/>
                  <a:ea typeface="+mn-ea"/>
                  <a:cs typeface="+mn-cs"/>
                </a:rPr>
                <a:t> </a:t>
              </a:r>
              <a:r>
                <a:rPr lang="es-419" sz="1400" b="0" i="0">
                  <a:latin typeface="Cambria Math" panose="02040503050406030204" pitchFamily="18" charset="0"/>
                </a:rPr>
                <a:t>𝑥 100</a:t>
              </a:r>
              <a:endParaRPr lang="es-CO" sz="1600"/>
            </a:p>
          </xdr:txBody>
        </xdr:sp>
      </mc:Fallback>
    </mc:AlternateContent>
    <xdr:clientData/>
  </xdr:oneCellAnchor>
  <xdr:oneCellAnchor>
    <xdr:from>
      <xdr:col>6</xdr:col>
      <xdr:colOff>38100</xdr:colOff>
      <xdr:row>12</xdr:row>
      <xdr:rowOff>1007745</xdr:rowOff>
    </xdr:from>
    <xdr:ext cx="3190875" cy="621076"/>
    <mc:AlternateContent xmlns:mc="http://schemas.openxmlformats.org/markup-compatibility/2006" xmlns:a14="http://schemas.microsoft.com/office/drawing/2010/main">
      <mc:Choice Requires="a14">
        <xdr:sp macro="" textlink="">
          <xdr:nvSpPr>
            <xdr:cNvPr id="7" name="CuadroTexto 6">
              <a:extLst>
                <a:ext uri="{FF2B5EF4-FFF2-40B4-BE49-F238E27FC236}">
                  <a16:creationId xmlns:a16="http://schemas.microsoft.com/office/drawing/2014/main" id="{F9C3EEC5-C9A5-4597-8BD5-9F953F3924DB}"/>
                </a:ext>
              </a:extLst>
            </xdr:cNvPr>
            <xdr:cNvSpPr txBox="1"/>
          </xdr:nvSpPr>
          <xdr:spPr>
            <a:xfrm>
              <a:off x="7627620" y="7469505"/>
              <a:ext cx="3190875" cy="62107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nchorCtr="0">
              <a:noAutofit/>
            </a:bodyPr>
            <a:lstStyle/>
            <a:p>
              <a:pPr/>
              <a14:m>
                <m:oMathPara xmlns:m="http://schemas.openxmlformats.org/officeDocument/2006/math">
                  <m:oMathParaPr>
                    <m:jc m:val="centerGroup"/>
                  </m:oMathParaPr>
                  <m:oMath xmlns:m="http://schemas.openxmlformats.org/officeDocument/2006/math">
                    <m:f>
                      <m:fPr>
                        <m:ctrlPr>
                          <a:rPr lang="es-CO" sz="1200" i="1">
                            <a:latin typeface="Cambria Math" panose="02040503050406030204" pitchFamily="18" charset="0"/>
                          </a:rPr>
                        </m:ctrlPr>
                      </m:fPr>
                      <m:num>
                        <m:r>
                          <a:rPr lang="es-419" sz="1100" b="0" i="1">
                            <a:solidFill>
                              <a:schemeClr val="tx1"/>
                            </a:solidFill>
                            <a:effectLst/>
                            <a:latin typeface="Cambria Math" panose="02040503050406030204" pitchFamily="18" charset="0"/>
                            <a:ea typeface="+mn-ea"/>
                            <a:cs typeface="+mn-cs"/>
                          </a:rPr>
                          <m:t>𝐶𝑎𝑛𝑡𝑖𝑑𝑎𝑑</m:t>
                        </m:r>
                        <m:r>
                          <a:rPr lang="es-419" sz="1100" b="0" i="1">
                            <a:solidFill>
                              <a:schemeClr val="tx1"/>
                            </a:solidFill>
                            <a:effectLst/>
                            <a:latin typeface="Cambria Math" panose="02040503050406030204" pitchFamily="18" charset="0"/>
                            <a:ea typeface="+mn-ea"/>
                            <a:cs typeface="+mn-cs"/>
                          </a:rPr>
                          <m:t> </m:t>
                        </m:r>
                        <m:r>
                          <a:rPr lang="es-419" sz="1100" b="0" i="1">
                            <a:solidFill>
                              <a:schemeClr val="tx1"/>
                            </a:solidFill>
                            <a:effectLst/>
                            <a:latin typeface="Cambria Math" panose="02040503050406030204" pitchFamily="18" charset="0"/>
                            <a:ea typeface="+mn-ea"/>
                            <a:cs typeface="+mn-cs"/>
                          </a:rPr>
                          <m:t>𝑑𝑒</m:t>
                        </m:r>
                        <m:r>
                          <a:rPr lang="es-CO" sz="1100" b="0" i="1">
                            <a:solidFill>
                              <a:schemeClr val="tx1"/>
                            </a:solidFill>
                            <a:effectLst/>
                            <a:latin typeface="Cambria Math" panose="02040503050406030204" pitchFamily="18" charset="0"/>
                            <a:ea typeface="+mn-ea"/>
                            <a:cs typeface="+mn-cs"/>
                          </a:rPr>
                          <m:t> </m:t>
                        </m:r>
                        <m:r>
                          <a:rPr lang="es-CO" sz="1100" b="0" i="1">
                            <a:solidFill>
                              <a:schemeClr val="tx1"/>
                            </a:solidFill>
                            <a:effectLst/>
                            <a:latin typeface="Cambria Math" panose="02040503050406030204" pitchFamily="18" charset="0"/>
                            <a:ea typeface="+mn-ea"/>
                            <a:cs typeface="+mn-cs"/>
                          </a:rPr>
                          <m:t>𝑃𝑎𝑧</m:t>
                        </m:r>
                        <m:r>
                          <a:rPr lang="es-CO" sz="1100" b="0" i="1">
                            <a:solidFill>
                              <a:schemeClr val="tx1"/>
                            </a:solidFill>
                            <a:effectLst/>
                            <a:latin typeface="Cambria Math" panose="02040503050406030204" pitchFamily="18" charset="0"/>
                            <a:ea typeface="+mn-ea"/>
                            <a:cs typeface="+mn-cs"/>
                          </a:rPr>
                          <m:t> </m:t>
                        </m:r>
                        <m:r>
                          <a:rPr lang="es-CO" sz="1100" b="0" i="1">
                            <a:solidFill>
                              <a:schemeClr val="tx1"/>
                            </a:solidFill>
                            <a:effectLst/>
                            <a:latin typeface="Cambria Math" panose="02040503050406030204" pitchFamily="18" charset="0"/>
                            <a:ea typeface="+mn-ea"/>
                            <a:cs typeface="+mn-cs"/>
                          </a:rPr>
                          <m:t>𝑦</m:t>
                        </m:r>
                        <m:r>
                          <a:rPr lang="es-CO" sz="1100" b="0" i="1">
                            <a:solidFill>
                              <a:schemeClr val="tx1"/>
                            </a:solidFill>
                            <a:effectLst/>
                            <a:latin typeface="Cambria Math" panose="02040503050406030204" pitchFamily="18" charset="0"/>
                            <a:ea typeface="+mn-ea"/>
                            <a:cs typeface="+mn-cs"/>
                          </a:rPr>
                          <m:t> </m:t>
                        </m:r>
                        <m:r>
                          <a:rPr lang="es-CO" sz="1100" b="0" i="1">
                            <a:solidFill>
                              <a:schemeClr val="tx1"/>
                            </a:solidFill>
                            <a:effectLst/>
                            <a:latin typeface="Cambria Math" panose="02040503050406030204" pitchFamily="18" charset="0"/>
                            <a:ea typeface="+mn-ea"/>
                            <a:cs typeface="+mn-cs"/>
                          </a:rPr>
                          <m:t>𝑆𝑎𝑙𝑣𝑜𝑠</m:t>
                        </m:r>
                        <m:r>
                          <a:rPr lang="es-CO" sz="1100" b="0" i="1">
                            <a:solidFill>
                              <a:schemeClr val="tx1"/>
                            </a:solidFill>
                            <a:effectLst/>
                            <a:latin typeface="Cambria Math" panose="02040503050406030204" pitchFamily="18" charset="0"/>
                            <a:ea typeface="+mn-ea"/>
                            <a:cs typeface="+mn-cs"/>
                          </a:rPr>
                          <m:t> </m:t>
                        </m:r>
                        <m:r>
                          <a:rPr lang="es-CO" sz="1100" b="0" i="1">
                            <a:solidFill>
                              <a:schemeClr val="tx1"/>
                            </a:solidFill>
                            <a:effectLst/>
                            <a:latin typeface="Cambria Math" panose="02040503050406030204" pitchFamily="18" charset="0"/>
                            <a:ea typeface="+mn-ea"/>
                            <a:cs typeface="+mn-cs"/>
                          </a:rPr>
                          <m:t>𝑒𝑥𝑝𝑒𝑑𝑖𝑑𝑜𝑠</m:t>
                        </m:r>
                        <m:r>
                          <a:rPr lang="es-CO" sz="1100" b="0" i="1">
                            <a:solidFill>
                              <a:schemeClr val="tx1"/>
                            </a:solidFill>
                            <a:effectLst/>
                            <a:latin typeface="Cambria Math" panose="02040503050406030204" pitchFamily="18" charset="0"/>
                            <a:ea typeface="+mn-ea"/>
                            <a:cs typeface="+mn-cs"/>
                          </a:rPr>
                          <m:t> </m:t>
                        </m:r>
                        <m:r>
                          <a:rPr lang="es-419" sz="1200" b="0" i="1">
                            <a:latin typeface="Cambria Math" panose="02040503050406030204" pitchFamily="18" charset="0"/>
                          </a:rPr>
                          <m:t> </m:t>
                        </m:r>
                      </m:num>
                      <m:den>
                        <m:r>
                          <a:rPr lang="es-CO" sz="1200" b="0" i="1">
                            <a:latin typeface="Cambria Math" panose="02040503050406030204" pitchFamily="18" charset="0"/>
                          </a:rPr>
                          <m:t>𝑅𝑒𝑐𝑎𝑢𝑑𝑜</m:t>
                        </m:r>
                        <m:r>
                          <a:rPr lang="es-CO" sz="1200" b="0" i="1">
                            <a:latin typeface="Cambria Math" panose="02040503050406030204" pitchFamily="18" charset="0"/>
                          </a:rPr>
                          <m:t> </m:t>
                        </m:r>
                        <m:r>
                          <a:rPr lang="es-CO" sz="1200" b="0" i="1">
                            <a:latin typeface="Cambria Math" panose="02040503050406030204" pitchFamily="18" charset="0"/>
                          </a:rPr>
                          <m:t>𝑑𝑒</m:t>
                        </m:r>
                        <m:r>
                          <a:rPr lang="es-CO" sz="1200" b="0" i="1">
                            <a:latin typeface="Cambria Math" panose="02040503050406030204" pitchFamily="18" charset="0"/>
                          </a:rPr>
                          <m:t> </m:t>
                        </m:r>
                        <m:r>
                          <a:rPr lang="es-CO" sz="1200" b="0" i="1">
                            <a:latin typeface="Cambria Math" panose="02040503050406030204" pitchFamily="18" charset="0"/>
                          </a:rPr>
                          <m:t>𝑒𝑠𝑡𝑎𝑚𝑝𝑖𝑙𝑙𝑎</m:t>
                        </m:r>
                        <m:r>
                          <a:rPr lang="es-CO" sz="1200" b="0" i="1">
                            <a:latin typeface="Cambria Math" panose="02040503050406030204" pitchFamily="18" charset="0"/>
                          </a:rPr>
                          <m:t> </m:t>
                        </m:r>
                        <m:r>
                          <a:rPr lang="es-CO" sz="1200" b="0" i="1">
                            <a:latin typeface="Cambria Math" panose="02040503050406030204" pitchFamily="18" charset="0"/>
                          </a:rPr>
                          <m:t>𝑝𝑎𝑟𝑎</m:t>
                        </m:r>
                        <m:r>
                          <a:rPr lang="es-CO" sz="1200" b="0" i="1">
                            <a:latin typeface="Cambria Math" panose="02040503050406030204" pitchFamily="18" charset="0"/>
                          </a:rPr>
                          <m:t> </m:t>
                        </m:r>
                        <m:r>
                          <a:rPr lang="es-CO" sz="1200" b="0" i="1">
                            <a:latin typeface="Cambria Math" panose="02040503050406030204" pitchFamily="18" charset="0"/>
                          </a:rPr>
                          <m:t>𝑃𝑎𝑧</m:t>
                        </m:r>
                        <m:r>
                          <a:rPr lang="es-CO" sz="1200" b="0" i="1">
                            <a:latin typeface="Cambria Math" panose="02040503050406030204" pitchFamily="18" charset="0"/>
                          </a:rPr>
                          <m:t> </m:t>
                        </m:r>
                        <m:r>
                          <a:rPr lang="es-CO" sz="1200" b="0" i="1">
                            <a:latin typeface="Cambria Math" panose="02040503050406030204" pitchFamily="18" charset="0"/>
                          </a:rPr>
                          <m:t>𝑦</m:t>
                        </m:r>
                        <m:r>
                          <a:rPr lang="es-CO" sz="1200" b="0" i="1">
                            <a:latin typeface="Cambria Math" panose="02040503050406030204" pitchFamily="18" charset="0"/>
                          </a:rPr>
                          <m:t> </m:t>
                        </m:r>
                        <m:r>
                          <a:rPr lang="es-CO" sz="1200" b="0" i="1">
                            <a:latin typeface="Cambria Math" panose="02040503050406030204" pitchFamily="18" charset="0"/>
                          </a:rPr>
                          <m:t>𝑆𝑎𝑙𝑣𝑜</m:t>
                        </m:r>
                      </m:den>
                    </m:f>
                    <m:r>
                      <a:rPr lang="es-419" sz="1200" b="0" i="1">
                        <a:latin typeface="Cambria Math" panose="02040503050406030204" pitchFamily="18" charset="0"/>
                      </a:rPr>
                      <m:t>𝑥</m:t>
                    </m:r>
                    <m:r>
                      <a:rPr lang="es-419" sz="1200" b="0" i="1">
                        <a:latin typeface="Cambria Math" panose="02040503050406030204" pitchFamily="18" charset="0"/>
                      </a:rPr>
                      <m:t> 100</m:t>
                    </m:r>
                  </m:oMath>
                </m:oMathPara>
              </a14:m>
              <a:endParaRPr lang="es-CO" sz="1600"/>
            </a:p>
          </xdr:txBody>
        </xdr:sp>
      </mc:Choice>
      <mc:Fallback xmlns="">
        <xdr:sp macro="" textlink="">
          <xdr:nvSpPr>
            <xdr:cNvPr id="7" name="CuadroTexto 6">
              <a:extLst>
                <a:ext uri="{FF2B5EF4-FFF2-40B4-BE49-F238E27FC236}">
                  <a16:creationId xmlns:a16="http://schemas.microsoft.com/office/drawing/2014/main" id="{F9C3EEC5-C9A5-4597-8BD5-9F953F3924DB}"/>
                </a:ext>
              </a:extLst>
            </xdr:cNvPr>
            <xdr:cNvSpPr txBox="1"/>
          </xdr:nvSpPr>
          <xdr:spPr>
            <a:xfrm>
              <a:off x="7627620" y="7469505"/>
              <a:ext cx="3190875" cy="62107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nchorCtr="0">
              <a:noAutofit/>
            </a:bodyPr>
            <a:lstStyle/>
            <a:p>
              <a:pPr/>
              <a:r>
                <a:rPr lang="es-CO" sz="1200" i="0">
                  <a:latin typeface="Cambria Math" panose="02040503050406030204" pitchFamily="18" charset="0"/>
                </a:rPr>
                <a:t>(</a:t>
              </a:r>
              <a:r>
                <a:rPr lang="es-419" sz="1100" b="0" i="0">
                  <a:solidFill>
                    <a:schemeClr val="tx1"/>
                  </a:solidFill>
                  <a:effectLst/>
                  <a:latin typeface="Cambria Math" panose="02040503050406030204" pitchFamily="18" charset="0"/>
                  <a:ea typeface="+mn-ea"/>
                  <a:cs typeface="+mn-cs"/>
                </a:rPr>
                <a:t>𝐶𝑎𝑛𝑡𝑖𝑑𝑎𝑑 𝑑𝑒</a:t>
              </a:r>
              <a:r>
                <a:rPr lang="es-CO" sz="1100" b="0" i="0">
                  <a:solidFill>
                    <a:schemeClr val="tx1"/>
                  </a:solidFill>
                  <a:effectLst/>
                  <a:latin typeface="Cambria Math" panose="02040503050406030204" pitchFamily="18" charset="0"/>
                  <a:ea typeface="+mn-ea"/>
                  <a:cs typeface="+mn-cs"/>
                </a:rPr>
                <a:t> 𝑃𝑎𝑧 𝑦 𝑆𝑎𝑙𝑣𝑜𝑠 𝑒𝑥𝑝𝑒𝑑𝑖𝑑𝑜𝑠 </a:t>
              </a:r>
              <a:r>
                <a:rPr lang="es-419" sz="1200" b="0" i="0">
                  <a:latin typeface="Cambria Math" panose="02040503050406030204" pitchFamily="18" charset="0"/>
                </a:rPr>
                <a:t> </a:t>
              </a:r>
              <a:r>
                <a:rPr lang="es-CO" sz="1200" b="0" i="0">
                  <a:latin typeface="Cambria Math" panose="02040503050406030204" pitchFamily="18" charset="0"/>
                </a:rPr>
                <a:t>)/(𝑅𝑒𝑐𝑎𝑢𝑑𝑜 𝑑𝑒 𝑒𝑠𝑡𝑎𝑚𝑝𝑖𝑙𝑙𝑎 𝑝𝑎𝑟𝑎 𝑃𝑎𝑧 𝑦 𝑆𝑎𝑙𝑣𝑜)</a:t>
              </a:r>
              <a:r>
                <a:rPr lang="es-419" sz="1200" b="0" i="0">
                  <a:latin typeface="Cambria Math" panose="02040503050406030204" pitchFamily="18" charset="0"/>
                </a:rPr>
                <a:t> 𝑥 100</a:t>
              </a:r>
              <a:endParaRPr lang="es-CO" sz="1600"/>
            </a:p>
          </xdr:txBody>
        </xdr:sp>
      </mc:Fallback>
    </mc:AlternateContent>
    <xdr:clientData/>
  </xdr:oneCellAnchor>
  <xdr:oneCellAnchor>
    <xdr:from>
      <xdr:col>6</xdr:col>
      <xdr:colOff>219075</xdr:colOff>
      <xdr:row>13</xdr:row>
      <xdr:rowOff>255691</xdr:rowOff>
    </xdr:from>
    <xdr:ext cx="2886075" cy="677759"/>
    <mc:AlternateContent xmlns:mc="http://schemas.openxmlformats.org/markup-compatibility/2006" xmlns:a14="http://schemas.microsoft.com/office/drawing/2010/main">
      <mc:Choice Requires="a14">
        <xdr:sp macro="" textlink="">
          <xdr:nvSpPr>
            <xdr:cNvPr id="8" name="CuadroTexto 7">
              <a:extLst>
                <a:ext uri="{FF2B5EF4-FFF2-40B4-BE49-F238E27FC236}">
                  <a16:creationId xmlns:a16="http://schemas.microsoft.com/office/drawing/2014/main" id="{544CFB97-97E0-488A-9958-AF676E5A0B4F}"/>
                </a:ext>
              </a:extLst>
            </xdr:cNvPr>
            <xdr:cNvSpPr txBox="1"/>
          </xdr:nvSpPr>
          <xdr:spPr>
            <a:xfrm>
              <a:off x="7808595" y="9734971"/>
              <a:ext cx="2886075" cy="6777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nchorCtr="0">
              <a:noAutofit/>
            </a:bodyPr>
            <a:lstStyle/>
            <a:p>
              <a:pPr/>
              <a14:m>
                <m:oMathPara xmlns:m="http://schemas.openxmlformats.org/officeDocument/2006/math">
                  <m:oMathParaPr>
                    <m:jc m:val="centerGroup"/>
                  </m:oMathParaPr>
                  <m:oMath xmlns:m="http://schemas.openxmlformats.org/officeDocument/2006/math">
                    <m:f>
                      <m:fPr>
                        <m:ctrlPr>
                          <a:rPr lang="es-CO" sz="1100" i="1">
                            <a:latin typeface="Cambria Math" panose="02040503050406030204" pitchFamily="18" charset="0"/>
                          </a:rPr>
                        </m:ctrlPr>
                      </m:fPr>
                      <m:num>
                        <m:r>
                          <a:rPr lang="es-CO" sz="1100" b="0" i="1">
                            <a:latin typeface="Cambria Math" panose="02040503050406030204" pitchFamily="18" charset="0"/>
                          </a:rPr>
                          <m:t>𝑁𝑜𝑚𝑖𝑛𝑎</m:t>
                        </m:r>
                        <m:r>
                          <a:rPr lang="es-CO" sz="1100" b="0" i="1">
                            <a:latin typeface="Cambria Math" panose="02040503050406030204" pitchFamily="18" charset="0"/>
                          </a:rPr>
                          <m:t> </m:t>
                        </m:r>
                        <m:r>
                          <a:rPr lang="es-CO" sz="1100" b="0" i="1">
                            <a:latin typeface="Cambria Math" panose="02040503050406030204" pitchFamily="18" charset="0"/>
                          </a:rPr>
                          <m:t>𝐷𝑜𝑐𝑒𝑛𝑡𝑒𝑠</m:t>
                        </m:r>
                        <m:r>
                          <a:rPr lang="es-419" sz="1100" b="0" i="1">
                            <a:latin typeface="Cambria Math" panose="02040503050406030204" pitchFamily="18" charset="0"/>
                          </a:rPr>
                          <m:t>  </m:t>
                        </m:r>
                      </m:num>
                      <m:den>
                        <m:r>
                          <a:rPr lang="es-CO" sz="1100" b="0" i="1">
                            <a:latin typeface="Cambria Math" panose="02040503050406030204" pitchFamily="18" charset="0"/>
                          </a:rPr>
                          <m:t>𝑃𝑎𝑔𝑜𝑠</m:t>
                        </m:r>
                        <m:r>
                          <a:rPr lang="es-CO" sz="1100" b="0" i="1">
                            <a:latin typeface="Cambria Math" panose="02040503050406030204" pitchFamily="18" charset="0"/>
                          </a:rPr>
                          <m:t> </m:t>
                        </m:r>
                        <m:r>
                          <a:rPr lang="es-CO" sz="1100" b="0" i="1">
                            <a:latin typeface="Cambria Math" panose="02040503050406030204" pitchFamily="18" charset="0"/>
                          </a:rPr>
                          <m:t>𝑝𝑜𝑟</m:t>
                        </m:r>
                        <m:r>
                          <a:rPr lang="es-CO" sz="1100" b="0" i="1">
                            <a:latin typeface="Cambria Math" panose="02040503050406030204" pitchFamily="18" charset="0"/>
                          </a:rPr>
                          <m:t> </m:t>
                        </m:r>
                        <m:r>
                          <a:rPr lang="es-CO" sz="1100" b="0" i="1">
                            <a:latin typeface="Cambria Math" panose="02040503050406030204" pitchFamily="18" charset="0"/>
                          </a:rPr>
                          <m:t>𝑇𝑟𝑎𝑛𝑠𝑓𝑒𝑟𝑒𝑛𝑐𝑖𝑎</m:t>
                        </m:r>
                      </m:den>
                    </m:f>
                    <m:r>
                      <a:rPr lang="es-419" sz="1100" b="0" i="1">
                        <a:latin typeface="Cambria Math" panose="02040503050406030204" pitchFamily="18" charset="0"/>
                      </a:rPr>
                      <m:t>𝑥</m:t>
                    </m:r>
                    <m:r>
                      <a:rPr lang="es-419" sz="1100" b="0" i="1">
                        <a:latin typeface="Cambria Math" panose="02040503050406030204" pitchFamily="18" charset="0"/>
                      </a:rPr>
                      <m:t> 100</m:t>
                    </m:r>
                  </m:oMath>
                </m:oMathPara>
              </a14:m>
              <a:endParaRPr lang="es-CO" sz="1100"/>
            </a:p>
          </xdr:txBody>
        </xdr:sp>
      </mc:Choice>
      <mc:Fallback xmlns="">
        <xdr:sp macro="" textlink="">
          <xdr:nvSpPr>
            <xdr:cNvPr id="8" name="CuadroTexto 7">
              <a:extLst>
                <a:ext uri="{FF2B5EF4-FFF2-40B4-BE49-F238E27FC236}">
                  <a16:creationId xmlns:a16="http://schemas.microsoft.com/office/drawing/2014/main" id="{544CFB97-97E0-488A-9958-AF676E5A0B4F}"/>
                </a:ext>
              </a:extLst>
            </xdr:cNvPr>
            <xdr:cNvSpPr txBox="1"/>
          </xdr:nvSpPr>
          <xdr:spPr>
            <a:xfrm>
              <a:off x="7808595" y="9734971"/>
              <a:ext cx="2886075" cy="6777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nchorCtr="0">
              <a:noAutofit/>
            </a:bodyPr>
            <a:lstStyle/>
            <a:p>
              <a:pPr/>
              <a:r>
                <a:rPr lang="es-CO" sz="1100" i="0">
                  <a:latin typeface="Cambria Math" panose="02040503050406030204" pitchFamily="18" charset="0"/>
                </a:rPr>
                <a:t>(</a:t>
              </a:r>
              <a:r>
                <a:rPr lang="es-CO" sz="1100" b="0" i="0">
                  <a:latin typeface="Cambria Math" panose="02040503050406030204" pitchFamily="18" charset="0"/>
                </a:rPr>
                <a:t>𝑁𝑜𝑚𝑖𝑛𝑎 𝐷𝑜𝑐𝑒𝑛𝑡𝑒𝑠</a:t>
              </a:r>
              <a:r>
                <a:rPr lang="es-419" sz="1100" b="0" i="0">
                  <a:latin typeface="Cambria Math" panose="02040503050406030204" pitchFamily="18" charset="0"/>
                </a:rPr>
                <a:t>  </a:t>
              </a:r>
              <a:r>
                <a:rPr lang="es-CO" sz="1100" b="0" i="0">
                  <a:latin typeface="Cambria Math" panose="02040503050406030204" pitchFamily="18" charset="0"/>
                </a:rPr>
                <a:t>)/(𝑃𝑎𝑔𝑜𝑠 𝑝𝑜𝑟 𝑇𝑟𝑎𝑛𝑠𝑓𝑒𝑟𝑒𝑛𝑐𝑖𝑎)</a:t>
              </a:r>
              <a:r>
                <a:rPr lang="es-419" sz="1100" b="0" i="0">
                  <a:latin typeface="Cambria Math" panose="02040503050406030204" pitchFamily="18" charset="0"/>
                </a:rPr>
                <a:t> 𝑥 100</a:t>
              </a:r>
              <a:endParaRPr lang="es-CO" sz="1100"/>
            </a:p>
          </xdr:txBody>
        </xdr:sp>
      </mc:Fallback>
    </mc:AlternateContent>
    <xdr:clientData/>
  </xdr:oneCellAnchor>
  <xdr:oneCellAnchor>
    <xdr:from>
      <xdr:col>3</xdr:col>
      <xdr:colOff>838201</xdr:colOff>
      <xdr:row>14</xdr:row>
      <xdr:rowOff>104776</xdr:rowOff>
    </xdr:from>
    <xdr:ext cx="5429249" cy="1019174"/>
    <mc:AlternateContent xmlns:mc="http://schemas.openxmlformats.org/markup-compatibility/2006" xmlns:a14="http://schemas.microsoft.com/office/drawing/2010/main">
      <mc:Choice Requires="a14">
        <xdr:sp macro="" textlink="">
          <xdr:nvSpPr>
            <xdr:cNvPr id="9" name="CuadroTexto 8">
              <a:extLst>
                <a:ext uri="{FF2B5EF4-FFF2-40B4-BE49-F238E27FC236}">
                  <a16:creationId xmlns:a16="http://schemas.microsoft.com/office/drawing/2014/main" id="{84C1E62B-7597-4AA2-9514-23A9ECDFF948}"/>
                </a:ext>
              </a:extLst>
            </xdr:cNvPr>
            <xdr:cNvSpPr txBox="1"/>
          </xdr:nvSpPr>
          <xdr:spPr>
            <a:xfrm>
              <a:off x="6233161" y="10932796"/>
              <a:ext cx="5429249" cy="10191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nchorCtr="0">
              <a:noAutofit/>
            </a:bodyPr>
            <a:lstStyle/>
            <a:p>
              <a:pPr/>
              <a14:m>
                <m:oMathPara xmlns:m="http://schemas.openxmlformats.org/officeDocument/2006/math">
                  <m:oMathParaPr>
                    <m:jc m:val="centerGroup"/>
                  </m:oMathParaPr>
                  <m:oMath xmlns:m="http://schemas.openxmlformats.org/officeDocument/2006/math">
                    <m:f>
                      <m:fPr>
                        <m:ctrlPr>
                          <a:rPr lang="es-CO" sz="1100" i="1">
                            <a:latin typeface="Cambria Math" panose="02040503050406030204" pitchFamily="18" charset="0"/>
                          </a:rPr>
                        </m:ctrlPr>
                      </m:fPr>
                      <m:num>
                        <m:r>
                          <a:rPr lang="es-419" sz="1100" b="0" i="1">
                            <a:latin typeface="Cambria Math" panose="02040503050406030204" pitchFamily="18" charset="0"/>
                          </a:rPr>
                          <m:t>𝐶𝑎𝑛𝑡𝑖𝑑𝑎𝑑</m:t>
                        </m:r>
                        <m:r>
                          <a:rPr lang="es-419" sz="1100" b="0" i="1">
                            <a:latin typeface="Cambria Math" panose="02040503050406030204" pitchFamily="18" charset="0"/>
                          </a:rPr>
                          <m:t> </m:t>
                        </m:r>
                        <m:r>
                          <a:rPr lang="es-419" sz="1100" b="0" i="1">
                            <a:latin typeface="Cambria Math" panose="02040503050406030204" pitchFamily="18" charset="0"/>
                          </a:rPr>
                          <m:t>𝑑𝑒</m:t>
                        </m:r>
                        <m:r>
                          <a:rPr lang="es-CO" sz="1100" b="0" i="1">
                            <a:latin typeface="Cambria Math" panose="02040503050406030204" pitchFamily="18" charset="0"/>
                          </a:rPr>
                          <m:t> </m:t>
                        </m:r>
                        <m:r>
                          <a:rPr lang="es-CO" sz="1100" b="0" i="1">
                            <a:latin typeface="Cambria Math" panose="02040503050406030204" pitchFamily="18" charset="0"/>
                          </a:rPr>
                          <m:t>𝐶𝑢𝑒𝑛𝑡𝑎𝑠</m:t>
                        </m:r>
                        <m:r>
                          <a:rPr lang="es-CO" sz="1100" b="0" i="1">
                            <a:latin typeface="Cambria Math" panose="02040503050406030204" pitchFamily="18" charset="0"/>
                          </a:rPr>
                          <m:t> </m:t>
                        </m:r>
                        <m:r>
                          <a:rPr lang="es-CO" sz="1100" b="0" i="1">
                            <a:latin typeface="Cambria Math" panose="02040503050406030204" pitchFamily="18" charset="0"/>
                          </a:rPr>
                          <m:t>𝑅𝑒𝑣𝑖𝑠𝑎𝑑𝑎𝑠</m:t>
                        </m:r>
                      </m:num>
                      <m:den>
                        <m:r>
                          <a:rPr lang="es-419" sz="1100" b="0" i="1">
                            <a:latin typeface="Cambria Math" panose="02040503050406030204" pitchFamily="18" charset="0"/>
                          </a:rPr>
                          <m:t>𝐶𝑎𝑛𝑡𝑖𝑑𝑎𝑑</m:t>
                        </m:r>
                        <m:r>
                          <a:rPr lang="es-419" sz="1100" b="0" i="1">
                            <a:latin typeface="Cambria Math" panose="02040503050406030204" pitchFamily="18" charset="0"/>
                          </a:rPr>
                          <m:t> </m:t>
                        </m:r>
                        <m:r>
                          <a:rPr lang="es-419" sz="1100" b="0" i="1">
                            <a:latin typeface="Cambria Math" panose="02040503050406030204" pitchFamily="18" charset="0"/>
                          </a:rPr>
                          <m:t>𝑑𝑒</m:t>
                        </m:r>
                        <m:r>
                          <a:rPr lang="es-419" sz="1100" b="0" i="1">
                            <a:latin typeface="Cambria Math" panose="02040503050406030204" pitchFamily="18" charset="0"/>
                          </a:rPr>
                          <m:t> </m:t>
                        </m:r>
                        <m:r>
                          <a:rPr lang="es-CO" sz="1100" b="0" i="1">
                            <a:latin typeface="Cambria Math" panose="02040503050406030204" pitchFamily="18" charset="0"/>
                          </a:rPr>
                          <m:t>𝐸𝑔𝑟𝑒𝑠𝑜𝑠</m:t>
                        </m:r>
                        <m:r>
                          <a:rPr lang="es-CO" sz="1100" b="0" i="1">
                            <a:latin typeface="Cambria Math" panose="02040503050406030204" pitchFamily="18" charset="0"/>
                          </a:rPr>
                          <m:t> </m:t>
                        </m:r>
                        <m:r>
                          <a:rPr lang="es-CO" sz="1100" b="0" i="1">
                            <a:latin typeface="Cambria Math" panose="02040503050406030204" pitchFamily="18" charset="0"/>
                          </a:rPr>
                          <m:t>𝐸𝑙𝑎𝑏𝑜𝑟𝑎𝑑𝑜𝑠</m:t>
                        </m:r>
                      </m:den>
                    </m:f>
                    <m:r>
                      <a:rPr lang="es-419" sz="1100" b="0" i="1">
                        <a:latin typeface="Cambria Math" panose="02040503050406030204" pitchFamily="18" charset="0"/>
                      </a:rPr>
                      <m:t>𝑥</m:t>
                    </m:r>
                    <m:r>
                      <a:rPr lang="es-419" sz="1100" b="0" i="1">
                        <a:latin typeface="Cambria Math" panose="02040503050406030204" pitchFamily="18" charset="0"/>
                      </a:rPr>
                      <m:t> 100</m:t>
                    </m:r>
                  </m:oMath>
                </m:oMathPara>
              </a14:m>
              <a:endParaRPr lang="es-CO" sz="1100"/>
            </a:p>
          </xdr:txBody>
        </xdr:sp>
      </mc:Choice>
      <mc:Fallback xmlns="">
        <xdr:sp macro="" textlink="">
          <xdr:nvSpPr>
            <xdr:cNvPr id="9" name="CuadroTexto 8">
              <a:extLst>
                <a:ext uri="{FF2B5EF4-FFF2-40B4-BE49-F238E27FC236}">
                  <a16:creationId xmlns:a16="http://schemas.microsoft.com/office/drawing/2014/main" id="{84C1E62B-7597-4AA2-9514-23A9ECDFF948}"/>
                </a:ext>
              </a:extLst>
            </xdr:cNvPr>
            <xdr:cNvSpPr txBox="1"/>
          </xdr:nvSpPr>
          <xdr:spPr>
            <a:xfrm>
              <a:off x="6233161" y="10932796"/>
              <a:ext cx="5429249" cy="10191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nchorCtr="0">
              <a:noAutofit/>
            </a:bodyPr>
            <a:lstStyle/>
            <a:p>
              <a:pPr/>
              <a:r>
                <a:rPr lang="es-CO" sz="1100" i="0">
                  <a:latin typeface="Cambria Math" panose="02040503050406030204" pitchFamily="18" charset="0"/>
                </a:rPr>
                <a:t>(</a:t>
              </a:r>
              <a:r>
                <a:rPr lang="es-419" sz="1100" b="0" i="0">
                  <a:latin typeface="Cambria Math" panose="02040503050406030204" pitchFamily="18" charset="0"/>
                </a:rPr>
                <a:t>𝐶𝑎𝑛𝑡𝑖𝑑𝑎𝑑 𝑑𝑒</a:t>
              </a:r>
              <a:r>
                <a:rPr lang="es-CO" sz="1100" b="0" i="0">
                  <a:latin typeface="Cambria Math" panose="02040503050406030204" pitchFamily="18" charset="0"/>
                </a:rPr>
                <a:t> 𝐶𝑢𝑒𝑛𝑡𝑎𝑠 𝑅𝑒𝑣𝑖𝑠𝑎𝑑𝑎𝑠)/(</a:t>
              </a:r>
              <a:r>
                <a:rPr lang="es-419" sz="1100" b="0" i="0">
                  <a:latin typeface="Cambria Math" panose="02040503050406030204" pitchFamily="18" charset="0"/>
                </a:rPr>
                <a:t>𝐶𝑎𝑛𝑡𝑖𝑑𝑎𝑑 𝑑𝑒 </a:t>
              </a:r>
              <a:r>
                <a:rPr lang="es-CO" sz="1100" b="0" i="0">
                  <a:latin typeface="Cambria Math" panose="02040503050406030204" pitchFamily="18" charset="0"/>
                </a:rPr>
                <a:t>𝐸𝑔𝑟𝑒𝑠𝑜𝑠 𝐸𝑙𝑎𝑏𝑜𝑟𝑎𝑑𝑜𝑠)</a:t>
              </a:r>
              <a:r>
                <a:rPr lang="es-419" sz="1100" b="0" i="0">
                  <a:latin typeface="Cambria Math" panose="02040503050406030204" pitchFamily="18" charset="0"/>
                </a:rPr>
                <a:t> 𝑥 100</a:t>
              </a:r>
              <a:endParaRPr lang="es-CO" sz="1100"/>
            </a:p>
          </xdr:txBody>
        </xdr:sp>
      </mc:Fallback>
    </mc:AlternateContent>
    <xdr:clientData/>
  </xdr:oneCellAnchor>
</xdr:wsDr>
</file>

<file path=xl/drawings/drawing5.xml><?xml version="1.0" encoding="utf-8"?>
<xdr:wsDr xmlns:xdr="http://schemas.openxmlformats.org/drawingml/2006/spreadsheetDrawing" xmlns:a="http://schemas.openxmlformats.org/drawingml/2006/main">
  <xdr:twoCellAnchor>
    <xdr:from>
      <xdr:col>1</xdr:col>
      <xdr:colOff>0</xdr:colOff>
      <xdr:row>1</xdr:row>
      <xdr:rowOff>95250</xdr:rowOff>
    </xdr:from>
    <xdr:to>
      <xdr:col>2</xdr:col>
      <xdr:colOff>0</xdr:colOff>
      <xdr:row>3</xdr:row>
      <xdr:rowOff>0</xdr:rowOff>
    </xdr:to>
    <xdr:grpSp>
      <xdr:nvGrpSpPr>
        <xdr:cNvPr id="2" name="Group 475">
          <a:extLst>
            <a:ext uri="{FF2B5EF4-FFF2-40B4-BE49-F238E27FC236}">
              <a16:creationId xmlns:a16="http://schemas.microsoft.com/office/drawing/2014/main" id="{50D1873F-A0BF-4064-9DA7-EAA79B7EE683}"/>
            </a:ext>
          </a:extLst>
        </xdr:cNvPr>
        <xdr:cNvGrpSpPr>
          <a:grpSpLocks/>
        </xdr:cNvGrpSpPr>
      </xdr:nvGrpSpPr>
      <xdr:grpSpPr bwMode="auto">
        <a:xfrm>
          <a:off x="1170609" y="282989"/>
          <a:ext cx="2639391" cy="1020141"/>
          <a:chOff x="0" y="45"/>
          <a:chExt cx="1966" cy="1992"/>
        </a:xfrm>
      </xdr:grpSpPr>
      <xdr:pic>
        <xdr:nvPicPr>
          <xdr:cNvPr id="3" name="Picture 135">
            <a:extLst>
              <a:ext uri="{FF2B5EF4-FFF2-40B4-BE49-F238E27FC236}">
                <a16:creationId xmlns:a16="http://schemas.microsoft.com/office/drawing/2014/main" id="{FDBB69E7-6A76-4402-9106-7E977E9DFF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7" y="346"/>
            <a:ext cx="1008" cy="11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sp macro="" textlink="" fLocksText="0">
        <xdr:nvSpPr>
          <xdr:cNvPr id="4" name="Text Box 136">
            <a:extLst>
              <a:ext uri="{FF2B5EF4-FFF2-40B4-BE49-F238E27FC236}">
                <a16:creationId xmlns:a16="http://schemas.microsoft.com/office/drawing/2014/main" id="{17B380B8-BDF6-44F4-BBF5-2188BBA4C586}"/>
              </a:ext>
            </a:extLst>
          </xdr:cNvPr>
          <xdr:cNvSpPr txBox="1">
            <a:spLocks noChangeArrowheads="1"/>
          </xdr:cNvSpPr>
        </xdr:nvSpPr>
        <xdr:spPr bwMode="auto">
          <a:xfrm>
            <a:off x="29" y="1468"/>
            <a:ext cx="1885" cy="569"/>
          </a:xfrm>
          <a:prstGeom prst="rect">
            <a:avLst/>
          </a:prstGeom>
          <a:noFill/>
          <a:ln>
            <a:noFill/>
          </a:ln>
          <a:effectLst/>
          <a:extLst/>
        </xdr:spPr>
        <xdr:txBody>
          <a:bodyPr vertOverflow="clip" wrap="square" lIns="90000" tIns="46800" rIns="90000" bIns="46800" anchor="t"/>
          <a:lstStyle/>
          <a:p>
            <a:pPr algn="ctr" rtl="0">
              <a:defRPr sz="1000"/>
            </a:pPr>
            <a:r>
              <a:rPr lang="es-CO" sz="900" b="0" i="0" u="none" strike="noStrike" baseline="0">
                <a:solidFill>
                  <a:srgbClr val="000000"/>
                </a:solidFill>
                <a:latin typeface="Arial"/>
                <a:cs typeface="Arial"/>
              </a:rPr>
              <a:t>Alcaldía Municipal de</a:t>
            </a:r>
          </a:p>
          <a:p>
            <a:pPr algn="ctr" rtl="0">
              <a:defRPr sz="1000"/>
            </a:pPr>
            <a:r>
              <a:rPr lang="es-CO" sz="900" b="0" i="0" u="none" strike="noStrike" baseline="0">
                <a:solidFill>
                  <a:srgbClr val="000000"/>
                </a:solidFill>
                <a:latin typeface="Arial"/>
                <a:cs typeface="Arial"/>
              </a:rPr>
              <a:t>San José de Cúcuta</a:t>
            </a:r>
          </a:p>
          <a:p>
            <a:pPr algn="ctr" rtl="0">
              <a:defRPr sz="1000"/>
            </a:pPr>
            <a:endParaRPr lang="es-CO" sz="700" b="0" i="0" u="none" strike="noStrike" baseline="0">
              <a:solidFill>
                <a:srgbClr val="000000"/>
              </a:solidFill>
              <a:latin typeface="Arial"/>
              <a:cs typeface="Arial"/>
            </a:endParaRPr>
          </a:p>
        </xdr:txBody>
      </xdr:sp>
      <xdr:sp macro="" textlink="" fLocksText="0">
        <xdr:nvSpPr>
          <xdr:cNvPr id="5" name="Text Box 137">
            <a:extLst>
              <a:ext uri="{FF2B5EF4-FFF2-40B4-BE49-F238E27FC236}">
                <a16:creationId xmlns:a16="http://schemas.microsoft.com/office/drawing/2014/main" id="{08E1DFF4-41B6-4177-9DA5-8F11D0BEB3AE}"/>
              </a:ext>
            </a:extLst>
          </xdr:cNvPr>
          <xdr:cNvSpPr txBox="1">
            <a:spLocks noChangeArrowheads="1"/>
          </xdr:cNvSpPr>
        </xdr:nvSpPr>
        <xdr:spPr bwMode="auto">
          <a:xfrm>
            <a:off x="0" y="45"/>
            <a:ext cx="1966" cy="679"/>
          </a:xfrm>
          <a:prstGeom prst="rect">
            <a:avLst/>
          </a:prstGeom>
          <a:noFill/>
          <a:ln>
            <a:noFill/>
          </a:ln>
          <a:effectLst/>
          <a:extLst/>
        </xdr:spPr>
        <xdr:txBody>
          <a:bodyPr vertOverflow="clip" wrap="square" lIns="90000" tIns="46800" rIns="90000" bIns="46800" anchor="t"/>
          <a:lstStyle/>
          <a:p>
            <a:pPr algn="ctr" rtl="0">
              <a:lnSpc>
                <a:spcPts val="800"/>
              </a:lnSpc>
              <a:defRPr sz="1000"/>
            </a:pPr>
            <a:r>
              <a:rPr lang="es-CO" sz="900" b="0" i="0" u="none" strike="noStrike" baseline="0">
                <a:solidFill>
                  <a:srgbClr val="000000"/>
                </a:solidFill>
                <a:latin typeface="Arial"/>
                <a:cs typeface="Arial"/>
              </a:rPr>
              <a:t>República de Colombia</a:t>
            </a:r>
          </a:p>
          <a:p>
            <a:pPr algn="ctr" rtl="0">
              <a:lnSpc>
                <a:spcPts val="700"/>
              </a:lnSpc>
              <a:defRPr sz="1000"/>
            </a:pPr>
            <a:endParaRPr lang="es-CO" sz="700" b="0" i="0" u="none" strike="noStrike" baseline="0">
              <a:solidFill>
                <a:srgbClr val="000000"/>
              </a:solidFill>
              <a:latin typeface="Arial"/>
              <a:cs typeface="Arial"/>
            </a:endParaRPr>
          </a:p>
        </xdr:txBody>
      </xdr:sp>
    </xdr:grp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1043940</xdr:colOff>
      <xdr:row>0</xdr:row>
      <xdr:rowOff>99060</xdr:rowOff>
    </xdr:from>
    <xdr:to>
      <xdr:col>1</xdr:col>
      <xdr:colOff>2369820</xdr:colOff>
      <xdr:row>2</xdr:row>
      <xdr:rowOff>0</xdr:rowOff>
    </xdr:to>
    <xdr:grpSp>
      <xdr:nvGrpSpPr>
        <xdr:cNvPr id="2" name="Group 475">
          <a:extLst>
            <a:ext uri="{FF2B5EF4-FFF2-40B4-BE49-F238E27FC236}">
              <a16:creationId xmlns:a16="http://schemas.microsoft.com/office/drawing/2014/main" id="{B7151DCB-DEF1-4602-83ED-28154ED23355}"/>
            </a:ext>
          </a:extLst>
        </xdr:cNvPr>
        <xdr:cNvGrpSpPr>
          <a:grpSpLocks/>
        </xdr:cNvGrpSpPr>
      </xdr:nvGrpSpPr>
      <xdr:grpSpPr bwMode="auto">
        <a:xfrm>
          <a:off x="1043940" y="99060"/>
          <a:ext cx="2511213" cy="1012190"/>
          <a:chOff x="0" y="45"/>
          <a:chExt cx="1966" cy="1992"/>
        </a:xfrm>
      </xdr:grpSpPr>
      <xdr:pic>
        <xdr:nvPicPr>
          <xdr:cNvPr id="3" name="Picture 135">
            <a:extLst>
              <a:ext uri="{FF2B5EF4-FFF2-40B4-BE49-F238E27FC236}">
                <a16:creationId xmlns:a16="http://schemas.microsoft.com/office/drawing/2014/main" id="{674B2A8C-4623-4CE9-9DEA-B07374112C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7" y="346"/>
            <a:ext cx="1008" cy="11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sp macro="" textlink="" fLocksText="0">
        <xdr:nvSpPr>
          <xdr:cNvPr id="4" name="Text Box 136">
            <a:extLst>
              <a:ext uri="{FF2B5EF4-FFF2-40B4-BE49-F238E27FC236}">
                <a16:creationId xmlns:a16="http://schemas.microsoft.com/office/drawing/2014/main" id="{342B0012-9123-4967-8AD4-1517CE7DF5C3}"/>
              </a:ext>
            </a:extLst>
          </xdr:cNvPr>
          <xdr:cNvSpPr txBox="1">
            <a:spLocks noChangeArrowheads="1"/>
          </xdr:cNvSpPr>
        </xdr:nvSpPr>
        <xdr:spPr bwMode="auto">
          <a:xfrm>
            <a:off x="26" y="1473"/>
            <a:ext cx="1887" cy="564"/>
          </a:xfrm>
          <a:prstGeom prst="rect">
            <a:avLst/>
          </a:prstGeom>
          <a:noFill/>
          <a:ln>
            <a:noFill/>
          </a:ln>
          <a:effectLst/>
          <a:extLst/>
        </xdr:spPr>
        <xdr:txBody>
          <a:bodyPr vertOverflow="clip" wrap="square" lIns="90000" tIns="46800" rIns="90000" bIns="46800" anchor="t"/>
          <a:lstStyle/>
          <a:p>
            <a:pPr algn="ctr" rtl="0">
              <a:defRPr sz="1000"/>
            </a:pPr>
            <a:r>
              <a:rPr lang="es-CO" sz="900" b="0" i="0" u="none" strike="noStrike" baseline="0">
                <a:solidFill>
                  <a:srgbClr val="000000"/>
                </a:solidFill>
                <a:latin typeface="Arial"/>
                <a:cs typeface="Arial"/>
              </a:rPr>
              <a:t>Alcaldía Municipal de</a:t>
            </a:r>
          </a:p>
          <a:p>
            <a:pPr algn="ctr" rtl="0">
              <a:defRPr sz="1000"/>
            </a:pPr>
            <a:r>
              <a:rPr lang="es-CO" sz="900" b="0" i="0" u="none" strike="noStrike" baseline="0">
                <a:solidFill>
                  <a:srgbClr val="000000"/>
                </a:solidFill>
                <a:latin typeface="Arial"/>
                <a:cs typeface="Arial"/>
              </a:rPr>
              <a:t>San José de Cúcuta</a:t>
            </a:r>
          </a:p>
          <a:p>
            <a:pPr algn="ctr" rtl="0">
              <a:defRPr sz="1000"/>
            </a:pPr>
            <a:endParaRPr lang="es-CO" sz="700" b="0" i="0" u="none" strike="noStrike" baseline="0">
              <a:solidFill>
                <a:srgbClr val="000000"/>
              </a:solidFill>
              <a:latin typeface="Arial"/>
              <a:cs typeface="Arial"/>
            </a:endParaRPr>
          </a:p>
        </xdr:txBody>
      </xdr:sp>
      <xdr:sp macro="" textlink="" fLocksText="0">
        <xdr:nvSpPr>
          <xdr:cNvPr id="5" name="Text Box 137">
            <a:extLst>
              <a:ext uri="{FF2B5EF4-FFF2-40B4-BE49-F238E27FC236}">
                <a16:creationId xmlns:a16="http://schemas.microsoft.com/office/drawing/2014/main" id="{77BEF6F8-904A-4EF6-A53B-59690EB9B0E2}"/>
              </a:ext>
            </a:extLst>
          </xdr:cNvPr>
          <xdr:cNvSpPr txBox="1">
            <a:spLocks noChangeArrowheads="1"/>
          </xdr:cNvSpPr>
        </xdr:nvSpPr>
        <xdr:spPr bwMode="auto">
          <a:xfrm>
            <a:off x="0" y="45"/>
            <a:ext cx="1966" cy="688"/>
          </a:xfrm>
          <a:prstGeom prst="rect">
            <a:avLst/>
          </a:prstGeom>
          <a:noFill/>
          <a:ln>
            <a:noFill/>
          </a:ln>
          <a:effectLst/>
          <a:extLst/>
        </xdr:spPr>
        <xdr:txBody>
          <a:bodyPr vertOverflow="clip" wrap="square" lIns="90000" tIns="46800" rIns="90000" bIns="46800" anchor="t"/>
          <a:lstStyle/>
          <a:p>
            <a:pPr algn="ctr" rtl="0">
              <a:lnSpc>
                <a:spcPts val="800"/>
              </a:lnSpc>
              <a:defRPr sz="1000"/>
            </a:pPr>
            <a:r>
              <a:rPr lang="es-CO" sz="900" b="0" i="0" u="none" strike="noStrike" baseline="0">
                <a:solidFill>
                  <a:srgbClr val="000000"/>
                </a:solidFill>
                <a:latin typeface="Arial"/>
                <a:cs typeface="Arial"/>
              </a:rPr>
              <a:t>República de Colombia</a:t>
            </a:r>
          </a:p>
          <a:p>
            <a:pPr algn="ctr" rtl="0">
              <a:lnSpc>
                <a:spcPts val="700"/>
              </a:lnSpc>
              <a:defRPr sz="1000"/>
            </a:pPr>
            <a:endParaRPr lang="es-CO" sz="700" b="0" i="0" u="none" strike="noStrike" baseline="0">
              <a:solidFill>
                <a:srgbClr val="000000"/>
              </a:solidFill>
              <a:latin typeface="Arial"/>
              <a:cs typeface="Arial"/>
            </a:endParaRPr>
          </a:p>
        </xdr:txBody>
      </xdr:sp>
    </xdr:grp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1</xdr:row>
      <xdr:rowOff>99060</xdr:rowOff>
    </xdr:from>
    <xdr:to>
      <xdr:col>3</xdr:col>
      <xdr:colOff>0</xdr:colOff>
      <xdr:row>3</xdr:row>
      <xdr:rowOff>0</xdr:rowOff>
    </xdr:to>
    <xdr:grpSp>
      <xdr:nvGrpSpPr>
        <xdr:cNvPr id="2" name="Group 475">
          <a:extLst>
            <a:ext uri="{FF2B5EF4-FFF2-40B4-BE49-F238E27FC236}">
              <a16:creationId xmlns:a16="http://schemas.microsoft.com/office/drawing/2014/main" id="{516C153B-1F1B-49DF-97DC-E72180284D23}"/>
            </a:ext>
          </a:extLst>
        </xdr:cNvPr>
        <xdr:cNvGrpSpPr>
          <a:grpSpLocks/>
        </xdr:cNvGrpSpPr>
      </xdr:nvGrpSpPr>
      <xdr:grpSpPr bwMode="auto">
        <a:xfrm>
          <a:off x="793315" y="286950"/>
          <a:ext cx="2609589" cy="1017845"/>
          <a:chOff x="0" y="45"/>
          <a:chExt cx="1966" cy="1992"/>
        </a:xfrm>
      </xdr:grpSpPr>
      <xdr:pic>
        <xdr:nvPicPr>
          <xdr:cNvPr id="3" name="Picture 135">
            <a:extLst>
              <a:ext uri="{FF2B5EF4-FFF2-40B4-BE49-F238E27FC236}">
                <a16:creationId xmlns:a16="http://schemas.microsoft.com/office/drawing/2014/main" id="{F2B9AAC1-677E-40C2-94E7-A75BB93C12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7" y="346"/>
            <a:ext cx="1008" cy="11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sp macro="" textlink="" fLocksText="0">
        <xdr:nvSpPr>
          <xdr:cNvPr id="4" name="Text Box 136">
            <a:extLst>
              <a:ext uri="{FF2B5EF4-FFF2-40B4-BE49-F238E27FC236}">
                <a16:creationId xmlns:a16="http://schemas.microsoft.com/office/drawing/2014/main" id="{00F74F0F-4D0C-4DA6-94B8-37D8619900CA}"/>
              </a:ext>
            </a:extLst>
          </xdr:cNvPr>
          <xdr:cNvSpPr txBox="1">
            <a:spLocks noChangeArrowheads="1"/>
          </xdr:cNvSpPr>
        </xdr:nvSpPr>
        <xdr:spPr bwMode="auto">
          <a:xfrm>
            <a:off x="30" y="1453"/>
            <a:ext cx="1883" cy="584"/>
          </a:xfrm>
          <a:prstGeom prst="rect">
            <a:avLst/>
          </a:prstGeom>
          <a:noFill/>
          <a:ln>
            <a:noFill/>
          </a:ln>
          <a:effectLst/>
          <a:extLst/>
        </xdr:spPr>
        <xdr:txBody>
          <a:bodyPr vertOverflow="clip" wrap="square" lIns="90000" tIns="46800" rIns="90000" bIns="46800" anchor="t"/>
          <a:lstStyle/>
          <a:p>
            <a:pPr algn="ctr" rtl="0">
              <a:defRPr sz="1000"/>
            </a:pPr>
            <a:r>
              <a:rPr lang="es-CO" sz="900" b="0" i="0" u="none" strike="noStrike" baseline="0">
                <a:solidFill>
                  <a:srgbClr val="000000"/>
                </a:solidFill>
                <a:latin typeface="Arial"/>
                <a:cs typeface="Arial"/>
              </a:rPr>
              <a:t>Alcaldía Municipal de</a:t>
            </a:r>
          </a:p>
          <a:p>
            <a:pPr algn="ctr" rtl="0">
              <a:defRPr sz="1000"/>
            </a:pPr>
            <a:r>
              <a:rPr lang="es-CO" sz="900" b="0" i="0" u="none" strike="noStrike" baseline="0">
                <a:solidFill>
                  <a:srgbClr val="000000"/>
                </a:solidFill>
                <a:latin typeface="Arial"/>
                <a:cs typeface="Arial"/>
              </a:rPr>
              <a:t>San José de Cúcuta</a:t>
            </a:r>
          </a:p>
          <a:p>
            <a:pPr algn="ctr" rtl="0">
              <a:defRPr sz="1000"/>
            </a:pPr>
            <a:endParaRPr lang="es-CO" sz="700" b="0" i="0" u="none" strike="noStrike" baseline="0">
              <a:solidFill>
                <a:srgbClr val="000000"/>
              </a:solidFill>
              <a:latin typeface="Arial"/>
              <a:cs typeface="Arial"/>
            </a:endParaRPr>
          </a:p>
        </xdr:txBody>
      </xdr:sp>
      <xdr:sp macro="" textlink="" fLocksText="0">
        <xdr:nvSpPr>
          <xdr:cNvPr id="5" name="Text Box 137">
            <a:extLst>
              <a:ext uri="{FF2B5EF4-FFF2-40B4-BE49-F238E27FC236}">
                <a16:creationId xmlns:a16="http://schemas.microsoft.com/office/drawing/2014/main" id="{8B84DD59-9308-459F-9BC9-19179212EB97}"/>
              </a:ext>
            </a:extLst>
          </xdr:cNvPr>
          <xdr:cNvSpPr txBox="1">
            <a:spLocks noChangeArrowheads="1"/>
          </xdr:cNvSpPr>
        </xdr:nvSpPr>
        <xdr:spPr bwMode="auto">
          <a:xfrm>
            <a:off x="0" y="45"/>
            <a:ext cx="1966" cy="674"/>
          </a:xfrm>
          <a:prstGeom prst="rect">
            <a:avLst/>
          </a:prstGeom>
          <a:noFill/>
          <a:ln>
            <a:noFill/>
          </a:ln>
          <a:effectLst/>
          <a:extLst/>
        </xdr:spPr>
        <xdr:txBody>
          <a:bodyPr vertOverflow="clip" wrap="square" lIns="90000" tIns="46800" rIns="90000" bIns="46800" anchor="t"/>
          <a:lstStyle/>
          <a:p>
            <a:pPr algn="ctr" rtl="0">
              <a:lnSpc>
                <a:spcPts val="800"/>
              </a:lnSpc>
              <a:defRPr sz="1000"/>
            </a:pPr>
            <a:r>
              <a:rPr lang="es-CO" sz="900" b="0" i="0" u="none" strike="noStrike" baseline="0">
                <a:solidFill>
                  <a:srgbClr val="000000"/>
                </a:solidFill>
                <a:latin typeface="Arial"/>
                <a:cs typeface="Arial"/>
              </a:rPr>
              <a:t>República de Colombia</a:t>
            </a:r>
          </a:p>
          <a:p>
            <a:pPr algn="ctr" rtl="0">
              <a:lnSpc>
                <a:spcPts val="700"/>
              </a:lnSpc>
              <a:defRPr sz="1000"/>
            </a:pPr>
            <a:endParaRPr lang="es-CO" sz="700" b="0" i="0" u="none" strike="noStrike" baseline="0">
              <a:solidFill>
                <a:srgbClr val="000000"/>
              </a:solidFill>
              <a:latin typeface="Arial"/>
              <a:cs typeface="Arial"/>
            </a:endParaRPr>
          </a:p>
        </xdr:txBody>
      </xdr:sp>
    </xdr:grp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777069</xdr:colOff>
      <xdr:row>1</xdr:row>
      <xdr:rowOff>22860</xdr:rowOff>
    </xdr:from>
    <xdr:to>
      <xdr:col>2</xdr:col>
      <xdr:colOff>645457</xdr:colOff>
      <xdr:row>5</xdr:row>
      <xdr:rowOff>106741</xdr:rowOff>
    </xdr:to>
    <xdr:grpSp>
      <xdr:nvGrpSpPr>
        <xdr:cNvPr id="2" name="Group 475">
          <a:extLst>
            <a:ext uri="{FF2B5EF4-FFF2-40B4-BE49-F238E27FC236}">
              <a16:creationId xmlns:a16="http://schemas.microsoft.com/office/drawing/2014/main" id="{1137ADD8-A9F2-4E32-9ADD-2D2F5E6451E4}"/>
            </a:ext>
          </a:extLst>
        </xdr:cNvPr>
        <xdr:cNvGrpSpPr>
          <a:grpSpLocks/>
        </xdr:cNvGrpSpPr>
      </xdr:nvGrpSpPr>
      <xdr:grpSpPr bwMode="auto">
        <a:xfrm>
          <a:off x="777069" y="210750"/>
          <a:ext cx="2905950" cy="835443"/>
          <a:chOff x="-314" y="-216"/>
          <a:chExt cx="2335" cy="3761"/>
        </a:xfrm>
      </xdr:grpSpPr>
      <xdr:pic>
        <xdr:nvPicPr>
          <xdr:cNvPr id="3" name="Picture 135">
            <a:extLst>
              <a:ext uri="{FF2B5EF4-FFF2-40B4-BE49-F238E27FC236}">
                <a16:creationId xmlns:a16="http://schemas.microsoft.com/office/drawing/2014/main" id="{B36EE6CE-064E-4472-A850-B49F7C6F5269}"/>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464" y="692"/>
            <a:ext cx="826" cy="1326"/>
          </a:xfrm>
          <a:prstGeom prst="rect">
            <a:avLst/>
          </a:prstGeom>
          <a:noFill/>
          <a:ln w="9525">
            <a:noFill/>
            <a:round/>
            <a:headEnd/>
            <a:tailEnd/>
          </a:ln>
        </xdr:spPr>
      </xdr:pic>
      <xdr:sp macro="" textlink="" fLocksText="0">
        <xdr:nvSpPr>
          <xdr:cNvPr id="4" name="Text Box 136">
            <a:extLst>
              <a:ext uri="{FF2B5EF4-FFF2-40B4-BE49-F238E27FC236}">
                <a16:creationId xmlns:a16="http://schemas.microsoft.com/office/drawing/2014/main" id="{2545D9F5-7AB0-48B7-BD41-4FF22A002ABF}"/>
              </a:ext>
            </a:extLst>
          </xdr:cNvPr>
          <xdr:cNvSpPr txBox="1">
            <a:spLocks noChangeArrowheads="1"/>
          </xdr:cNvSpPr>
        </xdr:nvSpPr>
        <xdr:spPr bwMode="auto">
          <a:xfrm>
            <a:off x="-314" y="2017"/>
            <a:ext cx="2228" cy="1528"/>
          </a:xfrm>
          <a:prstGeom prst="rect">
            <a:avLst/>
          </a:prstGeom>
          <a:noFill/>
          <a:ln>
            <a:noFill/>
          </a:ln>
          <a:effectLst/>
          <a:extLst/>
        </xdr:spPr>
        <xdr:txBody>
          <a:bodyPr vertOverflow="clip" wrap="square" lIns="90000" tIns="46800" rIns="90000" bIns="46800" anchor="t"/>
          <a:lstStyle/>
          <a:p>
            <a:pPr algn="ctr" rtl="0">
              <a:defRPr sz="1000"/>
            </a:pPr>
            <a:r>
              <a:rPr lang="es-CO" sz="800" b="0" i="0" u="none" strike="noStrike" baseline="0">
                <a:solidFill>
                  <a:srgbClr val="000000"/>
                </a:solidFill>
                <a:latin typeface="Arial"/>
                <a:cs typeface="Arial"/>
              </a:rPr>
              <a:t>Alcaldía Municipal de   San José de Cúcuta</a:t>
            </a:r>
          </a:p>
          <a:p>
            <a:pPr algn="ctr" rtl="0">
              <a:defRPr sz="1000"/>
            </a:pPr>
            <a:endParaRPr lang="es-CO" sz="800" b="0" i="0" u="none" strike="noStrike" baseline="0">
              <a:solidFill>
                <a:srgbClr val="000000"/>
              </a:solidFill>
              <a:latin typeface="Arial"/>
              <a:cs typeface="Arial"/>
            </a:endParaRPr>
          </a:p>
        </xdr:txBody>
      </xdr:sp>
      <xdr:sp macro="" textlink="" fLocksText="0">
        <xdr:nvSpPr>
          <xdr:cNvPr id="5" name="Text Box 137">
            <a:extLst>
              <a:ext uri="{FF2B5EF4-FFF2-40B4-BE49-F238E27FC236}">
                <a16:creationId xmlns:a16="http://schemas.microsoft.com/office/drawing/2014/main" id="{D4FC0BC3-CCA4-4851-A6A3-B4C74C9A6581}"/>
              </a:ext>
            </a:extLst>
          </xdr:cNvPr>
          <xdr:cNvSpPr txBox="1">
            <a:spLocks noChangeArrowheads="1"/>
          </xdr:cNvSpPr>
        </xdr:nvSpPr>
        <xdr:spPr bwMode="auto">
          <a:xfrm>
            <a:off x="-27" y="-216"/>
            <a:ext cx="2048" cy="687"/>
          </a:xfrm>
          <a:prstGeom prst="rect">
            <a:avLst/>
          </a:prstGeom>
          <a:noFill/>
          <a:ln>
            <a:noFill/>
          </a:ln>
          <a:effectLst/>
          <a:extLst/>
        </xdr:spPr>
        <xdr:txBody>
          <a:bodyPr vertOverflow="clip" wrap="square" lIns="90000" tIns="46800" rIns="90000" bIns="46800" anchor="t"/>
          <a:lstStyle/>
          <a:p>
            <a:pPr algn="ctr" rtl="0">
              <a:lnSpc>
                <a:spcPts val="800"/>
              </a:lnSpc>
              <a:defRPr sz="1000"/>
            </a:pPr>
            <a:r>
              <a:rPr lang="es-CO" sz="800" b="0" i="0" u="none" strike="noStrike" baseline="0">
                <a:solidFill>
                  <a:srgbClr val="000000"/>
                </a:solidFill>
                <a:latin typeface="Arial"/>
                <a:cs typeface="Arial"/>
              </a:rPr>
              <a:t>República de Colombia</a:t>
            </a:r>
          </a:p>
          <a:p>
            <a:pPr algn="ctr" rtl="0">
              <a:lnSpc>
                <a:spcPts val="700"/>
              </a:lnSpc>
              <a:defRPr sz="1000"/>
            </a:pPr>
            <a:endParaRPr lang="es-CO" sz="700" b="0" i="0" u="none" strike="noStrike" baseline="0">
              <a:solidFill>
                <a:srgbClr val="000000"/>
              </a:solidFill>
              <a:latin typeface="Arial"/>
              <a:cs typeface="Arial"/>
            </a:endParaRPr>
          </a:p>
        </xdr:txBody>
      </xdr:sp>
    </xdr:grpSp>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561975</xdr:colOff>
      <xdr:row>1</xdr:row>
      <xdr:rowOff>314325</xdr:rowOff>
    </xdr:from>
    <xdr:to>
      <xdr:col>5</xdr:col>
      <xdr:colOff>55245</xdr:colOff>
      <xdr:row>13</xdr:row>
      <xdr:rowOff>101991</xdr:rowOff>
    </xdr:to>
    <xdr:pic>
      <xdr:nvPicPr>
        <xdr:cNvPr id="2" name="Imagen 3">
          <a:extLst>
            <a:ext uri="{FF2B5EF4-FFF2-40B4-BE49-F238E27FC236}">
              <a16:creationId xmlns:a16="http://schemas.microsoft.com/office/drawing/2014/main" id="{07F6D6B5-2BF7-4099-9F86-3660DECCAC0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01315" y="314325"/>
          <a:ext cx="4217670" cy="21117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Y38"/>
  <sheetViews>
    <sheetView topLeftCell="F4" zoomScale="73" zoomScaleNormal="73" workbookViewId="0">
      <selection activeCell="M22" sqref="M22"/>
    </sheetView>
  </sheetViews>
  <sheetFormatPr baseColWidth="10" defaultColWidth="9.109375" defaultRowHeight="14.4"/>
  <cols>
    <col min="1" max="1" width="30.88671875" style="1" customWidth="1"/>
    <col min="2" max="2" width="30.5546875" style="3" customWidth="1"/>
    <col min="3" max="3" width="32.44140625" style="13" customWidth="1"/>
    <col min="4" max="5" width="26.33203125" style="3" hidden="1" customWidth="1"/>
    <col min="6" max="6" width="28.5546875" style="1" customWidth="1"/>
    <col min="7" max="7" width="24.88671875" style="1" customWidth="1"/>
    <col min="8" max="8" width="24.6640625" style="3" customWidth="1"/>
    <col min="9" max="9" width="10.88671875" customWidth="1"/>
    <col min="10" max="10" width="11.33203125" customWidth="1"/>
    <col min="11" max="11" width="11" customWidth="1"/>
    <col min="12" max="12" width="17.33203125" style="10" customWidth="1"/>
    <col min="13" max="13" width="25.5546875" style="10" customWidth="1"/>
    <col min="14" max="14" width="40.109375" customWidth="1"/>
    <col min="15" max="15" width="9.88671875" style="4" customWidth="1"/>
    <col min="16" max="16" width="10.5546875" style="4" customWidth="1"/>
    <col min="17" max="17" width="11.88671875" style="4" customWidth="1"/>
    <col min="18" max="18" width="12.6640625" style="4" customWidth="1"/>
    <col min="19" max="19" width="9.33203125" style="4" customWidth="1"/>
    <col min="20" max="20" width="8.5546875" style="4" customWidth="1"/>
    <col min="21" max="21" width="7.5546875" style="4" customWidth="1"/>
    <col min="22" max="22" width="8.88671875" style="4" customWidth="1"/>
    <col min="23" max="23" width="8" style="4" customWidth="1"/>
    <col min="24" max="24" width="8.109375" style="4" customWidth="1"/>
    <col min="25" max="25" width="11.33203125" style="4" customWidth="1"/>
    <col min="26" max="256" width="11.44140625" customWidth="1"/>
  </cols>
  <sheetData>
    <row r="1" spans="1:25" ht="83.25" customHeight="1">
      <c r="A1" s="1448"/>
      <c r="B1" s="1449"/>
      <c r="C1" s="1449"/>
      <c r="D1" s="1449"/>
      <c r="E1" s="1449"/>
      <c r="F1" s="1443" t="s">
        <v>0</v>
      </c>
      <c r="G1" s="1444"/>
      <c r="H1" s="1444"/>
      <c r="I1" s="1444"/>
      <c r="J1" s="1444"/>
      <c r="K1" s="1444"/>
      <c r="L1" s="1444"/>
      <c r="M1" s="1444"/>
      <c r="N1" s="1444"/>
      <c r="O1" s="1444"/>
      <c r="P1" s="1444"/>
      <c r="Q1" s="1444"/>
      <c r="R1" s="1444"/>
      <c r="S1" s="1444"/>
      <c r="T1" s="1444"/>
      <c r="U1" s="1444"/>
      <c r="V1" s="1444"/>
      <c r="W1" s="1444"/>
      <c r="X1" s="1444"/>
      <c r="Y1" s="33" t="s">
        <v>1</v>
      </c>
    </row>
    <row r="2" spans="1:25" ht="35.25" customHeight="1">
      <c r="A2" s="1450"/>
      <c r="B2" s="1451"/>
      <c r="C2" s="1451"/>
      <c r="D2" s="1451"/>
      <c r="E2" s="1451"/>
      <c r="F2" s="1414" t="s">
        <v>141</v>
      </c>
      <c r="G2" s="1415"/>
      <c r="H2" s="1415"/>
      <c r="I2" s="1415"/>
      <c r="J2" s="1415"/>
      <c r="K2" s="1415"/>
      <c r="L2" s="1415"/>
      <c r="M2" s="1415"/>
      <c r="N2" s="1415"/>
      <c r="O2" s="1415"/>
      <c r="P2" s="1415"/>
      <c r="Q2" s="1415"/>
      <c r="R2" s="1415"/>
      <c r="S2" s="1415"/>
      <c r="T2" s="1415"/>
      <c r="U2" s="1415"/>
      <c r="V2" s="1415"/>
      <c r="W2" s="1415"/>
      <c r="X2" s="1415"/>
      <c r="Y2" s="57" t="s">
        <v>129</v>
      </c>
    </row>
    <row r="3" spans="1:25" s="5" customFormat="1" ht="38.25" customHeight="1">
      <c r="A3" s="1434" t="s">
        <v>2</v>
      </c>
      <c r="B3" s="1435"/>
      <c r="C3" s="1435"/>
      <c r="D3" s="1435"/>
      <c r="E3" s="1435"/>
      <c r="F3" s="1435" t="s">
        <v>3</v>
      </c>
      <c r="G3" s="1435"/>
      <c r="H3" s="1435"/>
      <c r="I3" s="1435"/>
      <c r="J3" s="1435"/>
      <c r="K3" s="1435"/>
      <c r="L3" s="1435"/>
      <c r="M3" s="1435"/>
      <c r="N3" s="1435"/>
      <c r="O3" s="1435"/>
      <c r="P3" s="1435"/>
      <c r="Q3" s="1435"/>
      <c r="R3" s="1435"/>
      <c r="S3" s="1435"/>
      <c r="T3" s="1435"/>
      <c r="U3" s="1435"/>
      <c r="V3" s="1435"/>
      <c r="W3" s="1435"/>
      <c r="X3" s="1435"/>
      <c r="Y3" s="34" t="s">
        <v>4</v>
      </c>
    </row>
    <row r="4" spans="1:25" ht="26.25" customHeight="1">
      <c r="A4" s="1434" t="s">
        <v>5</v>
      </c>
      <c r="B4" s="1435"/>
      <c r="C4" s="1435"/>
      <c r="D4" s="1435"/>
      <c r="E4" s="1435"/>
      <c r="F4" s="1435" t="s">
        <v>6</v>
      </c>
      <c r="G4" s="1435"/>
      <c r="H4" s="1435"/>
      <c r="I4" s="1435"/>
      <c r="J4" s="1435"/>
      <c r="K4" s="1435"/>
      <c r="L4" s="1435"/>
      <c r="M4" s="1435"/>
      <c r="N4" s="1435"/>
      <c r="O4" s="1435"/>
      <c r="P4" s="1435"/>
      <c r="Q4" s="1435"/>
      <c r="R4" s="1435"/>
      <c r="S4" s="1435"/>
      <c r="T4" s="1435"/>
      <c r="U4" s="1435"/>
      <c r="V4" s="1435"/>
      <c r="W4" s="1435"/>
      <c r="X4" s="1435"/>
      <c r="Y4" s="58" t="s">
        <v>7</v>
      </c>
    </row>
    <row r="5" spans="1:25" ht="26.25" customHeight="1">
      <c r="A5" s="36" t="s">
        <v>8</v>
      </c>
      <c r="B5" s="1379"/>
      <c r="C5" s="1380"/>
      <c r="D5" s="1380"/>
      <c r="E5" s="1380"/>
      <c r="F5" s="1380"/>
      <c r="G5" s="1380"/>
      <c r="H5" s="1381"/>
      <c r="I5" s="1379"/>
      <c r="J5" s="1380"/>
      <c r="K5" s="1380"/>
      <c r="L5" s="1380"/>
      <c r="M5" s="1380"/>
      <c r="N5" s="1380"/>
      <c r="O5" s="1380"/>
      <c r="P5" s="1380"/>
      <c r="Q5" s="1380"/>
      <c r="R5" s="1380"/>
      <c r="S5" s="1380"/>
      <c r="T5" s="1380"/>
      <c r="U5" s="1380"/>
      <c r="V5" s="1380"/>
      <c r="W5" s="1380"/>
      <c r="X5" s="1381"/>
      <c r="Y5" s="35"/>
    </row>
    <row r="6" spans="1:25" ht="31.5" customHeight="1">
      <c r="A6" s="1424" t="s">
        <v>9</v>
      </c>
      <c r="B6" s="1425"/>
      <c r="C6" s="1425"/>
      <c r="D6" s="1425"/>
      <c r="E6" s="1425"/>
      <c r="F6" s="1425"/>
      <c r="G6" s="1425"/>
      <c r="H6" s="1425"/>
      <c r="I6" s="1425"/>
      <c r="J6" s="1425"/>
      <c r="K6" s="1425"/>
      <c r="L6" s="1425"/>
      <c r="M6" s="1425"/>
      <c r="N6" s="1425"/>
      <c r="O6" s="1426" t="s">
        <v>10</v>
      </c>
      <c r="P6" s="1426"/>
      <c r="Q6" s="1426"/>
      <c r="R6" s="1426"/>
      <c r="S6" s="1427" t="s">
        <v>11</v>
      </c>
      <c r="T6" s="1428"/>
      <c r="U6" s="1428"/>
      <c r="V6" s="1428"/>
      <c r="W6" s="1428"/>
      <c r="X6" s="1428"/>
      <c r="Y6" s="1429"/>
    </row>
    <row r="7" spans="1:25" ht="30" customHeight="1">
      <c r="A7" s="37"/>
      <c r="B7" s="14"/>
      <c r="C7" s="15" t="s">
        <v>12</v>
      </c>
      <c r="D7" s="14"/>
      <c r="E7" s="14"/>
      <c r="F7" s="14"/>
      <c r="G7" s="14"/>
      <c r="H7" s="1416" t="s">
        <v>13</v>
      </c>
      <c r="I7" s="1417"/>
      <c r="J7" s="1417"/>
      <c r="K7" s="1417"/>
      <c r="L7" s="1422" t="s">
        <v>14</v>
      </c>
      <c r="M7" s="1423"/>
      <c r="N7" s="16" t="s">
        <v>15</v>
      </c>
      <c r="O7" s="17" t="s">
        <v>16</v>
      </c>
      <c r="P7" s="18"/>
      <c r="Q7" s="19"/>
      <c r="R7" s="20" t="s">
        <v>17</v>
      </c>
      <c r="S7" s="1430"/>
      <c r="T7" s="1431"/>
      <c r="U7" s="1431"/>
      <c r="V7" s="1431"/>
      <c r="W7" s="1431"/>
      <c r="X7" s="1431"/>
      <c r="Y7" s="1432"/>
    </row>
    <row r="8" spans="1:25" s="2" customFormat="1" ht="36" hidden="1" customHeight="1">
      <c r="A8" s="38" t="s">
        <v>18</v>
      </c>
      <c r="B8" s="21" t="s">
        <v>19</v>
      </c>
      <c r="C8" s="1453" t="s">
        <v>20</v>
      </c>
      <c r="D8" s="1401" t="s">
        <v>13</v>
      </c>
      <c r="E8" s="1401" t="s">
        <v>21</v>
      </c>
      <c r="F8" s="1454" t="s">
        <v>22</v>
      </c>
      <c r="G8" s="56" t="s">
        <v>23</v>
      </c>
      <c r="H8" s="1418" t="s">
        <v>13</v>
      </c>
      <c r="I8" s="1419" t="s">
        <v>24</v>
      </c>
      <c r="J8" s="22"/>
      <c r="K8" s="22"/>
      <c r="L8" s="23"/>
      <c r="M8" s="23"/>
      <c r="N8" s="24"/>
      <c r="O8" s="25"/>
      <c r="P8" s="25"/>
      <c r="Q8" s="25"/>
      <c r="R8" s="26"/>
      <c r="S8" s="27"/>
      <c r="T8" s="27"/>
      <c r="U8" s="27"/>
      <c r="V8" s="27"/>
      <c r="W8" s="27"/>
      <c r="X8" s="28"/>
      <c r="Y8" s="1398" t="s">
        <v>25</v>
      </c>
    </row>
    <row r="9" spans="1:25" s="2" customFormat="1" ht="48" customHeight="1">
      <c r="A9" s="1439" t="s">
        <v>26</v>
      </c>
      <c r="B9" s="1452" t="s">
        <v>27</v>
      </c>
      <c r="C9" s="1453"/>
      <c r="D9" s="1401"/>
      <c r="E9" s="1401"/>
      <c r="F9" s="1454"/>
      <c r="G9" s="1454" t="s">
        <v>28</v>
      </c>
      <c r="H9" s="1418"/>
      <c r="I9" s="1420"/>
      <c r="J9" s="29" t="s">
        <v>29</v>
      </c>
      <c r="K9" s="30" t="s">
        <v>30</v>
      </c>
      <c r="L9" s="1447" t="s">
        <v>31</v>
      </c>
      <c r="M9" s="1433" t="s">
        <v>32</v>
      </c>
      <c r="N9" s="1441" t="s">
        <v>33</v>
      </c>
      <c r="O9" s="1413" t="s">
        <v>34</v>
      </c>
      <c r="P9" s="1413"/>
      <c r="Q9" s="1413"/>
      <c r="R9" s="1442" t="s">
        <v>35</v>
      </c>
      <c r="S9" s="1438" t="s">
        <v>36</v>
      </c>
      <c r="T9" s="1438" t="s">
        <v>37</v>
      </c>
      <c r="U9" s="1438"/>
      <c r="V9" s="1436" t="s">
        <v>38</v>
      </c>
      <c r="W9" s="1445" t="s">
        <v>39</v>
      </c>
      <c r="X9" s="1436" t="s">
        <v>40</v>
      </c>
      <c r="Y9" s="1399"/>
    </row>
    <row r="10" spans="1:25" ht="48.75" customHeight="1">
      <c r="A10" s="1440"/>
      <c r="B10" s="1452"/>
      <c r="C10" s="1453"/>
      <c r="D10" s="9"/>
      <c r="E10" s="9"/>
      <c r="F10" s="1454"/>
      <c r="G10" s="1454"/>
      <c r="H10" s="1418"/>
      <c r="I10" s="1421"/>
      <c r="J10" s="31"/>
      <c r="K10" s="32"/>
      <c r="L10" s="1447"/>
      <c r="M10" s="1433"/>
      <c r="N10" s="1441"/>
      <c r="O10" s="6" t="s">
        <v>41</v>
      </c>
      <c r="P10" s="71" t="s">
        <v>42</v>
      </c>
      <c r="Q10" s="72" t="s">
        <v>43</v>
      </c>
      <c r="R10" s="1442"/>
      <c r="S10" s="1438"/>
      <c r="T10" s="7" t="s">
        <v>44</v>
      </c>
      <c r="U10" s="7" t="s">
        <v>45</v>
      </c>
      <c r="V10" s="1437"/>
      <c r="W10" s="1446"/>
      <c r="X10" s="1437"/>
      <c r="Y10" s="1400"/>
    </row>
    <row r="11" spans="1:25" ht="96" customHeight="1">
      <c r="A11" s="59" t="s">
        <v>54</v>
      </c>
      <c r="B11" s="48" t="s">
        <v>71</v>
      </c>
      <c r="C11" s="46" t="s">
        <v>72</v>
      </c>
      <c r="D11" s="42"/>
      <c r="E11" s="42"/>
      <c r="F11" s="67" t="s">
        <v>54</v>
      </c>
      <c r="G11" s="67" t="s">
        <v>54</v>
      </c>
      <c r="H11" s="53" t="s">
        <v>105</v>
      </c>
      <c r="I11" s="55">
        <v>1</v>
      </c>
      <c r="J11" s="73" t="s">
        <v>128</v>
      </c>
      <c r="K11" s="73" t="s">
        <v>126</v>
      </c>
      <c r="L11" s="76" t="s">
        <v>125</v>
      </c>
      <c r="M11" s="76" t="s">
        <v>125</v>
      </c>
      <c r="N11" s="76"/>
      <c r="O11" s="42"/>
      <c r="P11" s="42"/>
      <c r="Q11" s="42"/>
      <c r="R11" s="42"/>
      <c r="S11" s="42"/>
      <c r="T11" s="42"/>
      <c r="U11" s="42"/>
      <c r="V11" s="42"/>
      <c r="W11" s="42"/>
      <c r="X11" s="42"/>
      <c r="Y11" s="60"/>
    </row>
    <row r="12" spans="1:25" ht="81" customHeight="1">
      <c r="A12" s="59" t="s">
        <v>55</v>
      </c>
      <c r="B12" s="46" t="s">
        <v>73</v>
      </c>
      <c r="C12" s="46" t="s">
        <v>132</v>
      </c>
      <c r="D12" s="42"/>
      <c r="E12" s="42"/>
      <c r="F12" s="66" t="s">
        <v>97</v>
      </c>
      <c r="G12" s="66" t="s">
        <v>55</v>
      </c>
      <c r="H12" s="53" t="s">
        <v>106</v>
      </c>
      <c r="I12" s="76">
        <v>1</v>
      </c>
      <c r="J12" s="73">
        <v>43085</v>
      </c>
      <c r="K12" s="73"/>
      <c r="L12" s="76" t="s">
        <v>126</v>
      </c>
      <c r="M12" s="76" t="s">
        <v>126</v>
      </c>
      <c r="N12" s="76" t="s">
        <v>139</v>
      </c>
      <c r="O12" s="42"/>
      <c r="P12" s="42"/>
      <c r="Q12" s="42"/>
      <c r="R12" s="42"/>
      <c r="S12" s="42"/>
      <c r="T12" s="42"/>
      <c r="U12" s="42"/>
      <c r="V12" s="42"/>
      <c r="W12" s="42"/>
      <c r="X12" s="42"/>
      <c r="Y12" s="60"/>
    </row>
    <row r="13" spans="1:25" ht="78" customHeight="1">
      <c r="A13" s="59" t="s">
        <v>56</v>
      </c>
      <c r="B13" s="45" t="s">
        <v>74</v>
      </c>
      <c r="C13" s="46" t="s">
        <v>75</v>
      </c>
      <c r="D13" s="42"/>
      <c r="E13" s="42"/>
      <c r="F13" s="69" t="s">
        <v>56</v>
      </c>
      <c r="G13" s="66" t="s">
        <v>56</v>
      </c>
      <c r="H13" s="53" t="s">
        <v>107</v>
      </c>
      <c r="I13" s="76">
        <v>1</v>
      </c>
      <c r="J13" s="73">
        <v>43085</v>
      </c>
      <c r="K13" s="73"/>
      <c r="L13" s="76" t="s">
        <v>126</v>
      </c>
      <c r="M13" s="76" t="s">
        <v>126</v>
      </c>
      <c r="N13" s="76" t="s">
        <v>139</v>
      </c>
      <c r="O13" s="42"/>
      <c r="P13" s="42"/>
      <c r="Q13" s="42"/>
      <c r="R13" s="42"/>
      <c r="S13" s="42"/>
      <c r="T13" s="42"/>
      <c r="U13" s="42"/>
      <c r="V13" s="42"/>
      <c r="W13" s="42"/>
      <c r="X13" s="42"/>
      <c r="Y13" s="60"/>
    </row>
    <row r="14" spans="1:25" ht="57" customHeight="1">
      <c r="A14" s="59" t="s">
        <v>57</v>
      </c>
      <c r="B14" s="45" t="s">
        <v>74</v>
      </c>
      <c r="C14" s="46" t="s">
        <v>76</v>
      </c>
      <c r="D14" s="42"/>
      <c r="E14" s="42"/>
      <c r="F14" s="66" t="s">
        <v>98</v>
      </c>
      <c r="G14" s="66" t="s">
        <v>57</v>
      </c>
      <c r="H14" s="53" t="s">
        <v>108</v>
      </c>
      <c r="I14" s="76">
        <v>1</v>
      </c>
      <c r="J14" s="73">
        <v>43085</v>
      </c>
      <c r="K14" s="73"/>
      <c r="L14" s="76" t="s">
        <v>126</v>
      </c>
      <c r="M14" s="76" t="s">
        <v>126</v>
      </c>
      <c r="N14" s="76" t="s">
        <v>139</v>
      </c>
      <c r="O14" s="42"/>
      <c r="P14" s="42"/>
      <c r="Q14" s="42"/>
      <c r="R14" s="42"/>
      <c r="S14" s="42"/>
      <c r="T14" s="42"/>
      <c r="U14" s="42"/>
      <c r="V14" s="42"/>
      <c r="W14" s="42"/>
      <c r="X14" s="42"/>
      <c r="Y14" s="60"/>
    </row>
    <row r="15" spans="1:25" ht="66" customHeight="1">
      <c r="A15" s="59" t="s">
        <v>58</v>
      </c>
      <c r="B15" s="49" t="s">
        <v>77</v>
      </c>
      <c r="C15" s="50" t="s">
        <v>58</v>
      </c>
      <c r="D15" s="42"/>
      <c r="E15" s="42"/>
      <c r="F15" s="68" t="s">
        <v>99</v>
      </c>
      <c r="G15" s="68" t="s">
        <v>58</v>
      </c>
      <c r="H15" s="53" t="s">
        <v>109</v>
      </c>
      <c r="I15" s="76">
        <v>1</v>
      </c>
      <c r="J15" s="73">
        <v>43085</v>
      </c>
      <c r="K15" s="73" t="s">
        <v>126</v>
      </c>
      <c r="L15" s="76" t="s">
        <v>126</v>
      </c>
      <c r="M15" s="76" t="s">
        <v>126</v>
      </c>
      <c r="N15" s="76" t="s">
        <v>139</v>
      </c>
      <c r="O15" s="42"/>
      <c r="P15" s="42"/>
      <c r="Q15" s="42"/>
      <c r="R15" s="42"/>
      <c r="S15" s="42"/>
      <c r="T15" s="42"/>
      <c r="U15" s="42"/>
      <c r="V15" s="42"/>
      <c r="W15" s="42"/>
      <c r="X15" s="42"/>
      <c r="Y15" s="60"/>
    </row>
    <row r="16" spans="1:25" ht="46.5" customHeight="1">
      <c r="A16" s="59" t="s">
        <v>59</v>
      </c>
      <c r="B16" s="49" t="s">
        <v>78</v>
      </c>
      <c r="C16" s="50" t="s">
        <v>79</v>
      </c>
      <c r="D16" s="42"/>
      <c r="E16" s="42"/>
      <c r="F16" s="68" t="s">
        <v>100</v>
      </c>
      <c r="G16" s="68" t="s">
        <v>100</v>
      </c>
      <c r="H16" s="53" t="s">
        <v>110</v>
      </c>
      <c r="I16" s="76">
        <v>1</v>
      </c>
      <c r="J16" s="75" t="s">
        <v>128</v>
      </c>
      <c r="K16" s="75" t="s">
        <v>126</v>
      </c>
      <c r="L16" s="76" t="s">
        <v>125</v>
      </c>
      <c r="M16" s="77" t="s">
        <v>125</v>
      </c>
      <c r="N16" s="77" t="s">
        <v>125</v>
      </c>
      <c r="O16" s="42"/>
      <c r="P16" s="42"/>
      <c r="Q16" s="42"/>
      <c r="R16" s="42"/>
      <c r="S16" s="42"/>
      <c r="T16" s="42"/>
      <c r="U16" s="42"/>
      <c r="V16" s="42"/>
      <c r="W16" s="42"/>
      <c r="X16" s="42"/>
      <c r="Y16" s="60"/>
    </row>
    <row r="17" spans="1:25" ht="62.25" customHeight="1">
      <c r="A17" s="59" t="s">
        <v>60</v>
      </c>
      <c r="B17" s="49" t="s">
        <v>78</v>
      </c>
      <c r="C17" s="50" t="s">
        <v>80</v>
      </c>
      <c r="D17" s="42"/>
      <c r="E17" s="42"/>
      <c r="F17" s="68" t="s">
        <v>101</v>
      </c>
      <c r="G17" s="68" t="s">
        <v>102</v>
      </c>
      <c r="H17" s="53" t="s">
        <v>111</v>
      </c>
      <c r="I17" s="76">
        <v>1</v>
      </c>
      <c r="J17" s="75" t="s">
        <v>128</v>
      </c>
      <c r="K17" s="75" t="s">
        <v>126</v>
      </c>
      <c r="L17" s="76" t="s">
        <v>125</v>
      </c>
      <c r="M17" s="77" t="s">
        <v>125</v>
      </c>
      <c r="N17" s="77" t="s">
        <v>125</v>
      </c>
      <c r="O17" s="42"/>
      <c r="P17" s="42"/>
      <c r="Q17" s="42"/>
      <c r="R17" s="42"/>
      <c r="S17" s="42"/>
      <c r="T17" s="42"/>
      <c r="U17" s="42"/>
      <c r="V17" s="42"/>
      <c r="W17" s="42"/>
      <c r="X17" s="42"/>
      <c r="Y17" s="60"/>
    </row>
    <row r="18" spans="1:25" ht="52.5" customHeight="1">
      <c r="A18" s="59" t="s">
        <v>61</v>
      </c>
      <c r="B18" s="45" t="s">
        <v>81</v>
      </c>
      <c r="C18" s="46" t="s">
        <v>82</v>
      </c>
      <c r="D18" s="42"/>
      <c r="E18" s="42"/>
      <c r="F18" s="52"/>
      <c r="G18" s="66" t="s">
        <v>61</v>
      </c>
      <c r="H18" s="53" t="s">
        <v>112</v>
      </c>
      <c r="I18" s="76">
        <v>1</v>
      </c>
      <c r="J18" s="73">
        <v>43189</v>
      </c>
      <c r="K18" s="73">
        <v>43189</v>
      </c>
      <c r="L18" s="74" t="s">
        <v>126</v>
      </c>
      <c r="M18" s="74" t="s">
        <v>126</v>
      </c>
      <c r="N18" s="74" t="s">
        <v>131</v>
      </c>
      <c r="O18" s="42"/>
      <c r="P18" s="42"/>
      <c r="Q18" s="42"/>
      <c r="R18" s="42"/>
      <c r="S18" s="42"/>
      <c r="T18" s="42"/>
      <c r="U18" s="42"/>
      <c r="V18" s="42"/>
      <c r="W18" s="42"/>
      <c r="X18" s="42"/>
      <c r="Y18" s="60"/>
    </row>
    <row r="19" spans="1:25" ht="62.25" customHeight="1">
      <c r="A19" s="59" t="s">
        <v>62</v>
      </c>
      <c r="B19" s="45" t="s">
        <v>83</v>
      </c>
      <c r="C19" s="46" t="s">
        <v>84</v>
      </c>
      <c r="D19" s="42"/>
      <c r="E19" s="42"/>
      <c r="F19" s="66" t="s">
        <v>62</v>
      </c>
      <c r="G19" s="66" t="s">
        <v>62</v>
      </c>
      <c r="H19" s="53" t="s">
        <v>113</v>
      </c>
      <c r="I19" s="55">
        <v>1</v>
      </c>
      <c r="J19" s="73">
        <v>42914</v>
      </c>
      <c r="K19" s="73">
        <v>43340</v>
      </c>
      <c r="L19" s="74">
        <v>1212000000</v>
      </c>
      <c r="M19" s="76" t="s">
        <v>127</v>
      </c>
      <c r="N19" s="76" t="s">
        <v>137</v>
      </c>
      <c r="O19" s="42"/>
      <c r="P19" s="42"/>
      <c r="Q19" s="42"/>
      <c r="R19" s="42"/>
      <c r="S19" s="42"/>
      <c r="T19" s="42"/>
      <c r="U19" s="42"/>
      <c r="V19" s="42"/>
      <c r="W19" s="42"/>
      <c r="X19" s="42"/>
      <c r="Y19" s="60"/>
    </row>
    <row r="20" spans="1:25" ht="84" customHeight="1">
      <c r="A20" s="59" t="s">
        <v>63</v>
      </c>
      <c r="B20" s="45" t="s">
        <v>85</v>
      </c>
      <c r="C20" s="46" t="s">
        <v>86</v>
      </c>
      <c r="D20" s="42"/>
      <c r="E20" s="42"/>
      <c r="F20" s="66" t="s">
        <v>63</v>
      </c>
      <c r="G20" s="66" t="s">
        <v>63</v>
      </c>
      <c r="H20" s="53" t="s">
        <v>114</v>
      </c>
      <c r="I20" s="55">
        <v>1</v>
      </c>
      <c r="J20" s="73" t="s">
        <v>126</v>
      </c>
      <c r="K20" s="73" t="s">
        <v>126</v>
      </c>
      <c r="L20" s="74" t="s">
        <v>126</v>
      </c>
      <c r="M20" s="74" t="s">
        <v>126</v>
      </c>
      <c r="N20" s="74"/>
      <c r="O20" s="42"/>
      <c r="P20" s="42"/>
      <c r="Q20" s="42"/>
      <c r="R20" s="42"/>
      <c r="S20" s="42"/>
      <c r="T20" s="42"/>
      <c r="U20" s="42"/>
      <c r="V20" s="42"/>
      <c r="W20" s="42"/>
      <c r="X20" s="42"/>
      <c r="Y20" s="60"/>
    </row>
    <row r="21" spans="1:25" ht="101.25" customHeight="1">
      <c r="A21" s="59" t="s">
        <v>64</v>
      </c>
      <c r="B21" s="45" t="s">
        <v>87</v>
      </c>
      <c r="C21" s="46" t="s">
        <v>88</v>
      </c>
      <c r="D21" s="42"/>
      <c r="E21" s="42"/>
      <c r="F21" s="52"/>
      <c r="G21" s="45" t="s">
        <v>103</v>
      </c>
      <c r="H21" s="53" t="s">
        <v>115</v>
      </c>
      <c r="I21" s="55">
        <v>1</v>
      </c>
      <c r="J21" s="73" t="s">
        <v>126</v>
      </c>
      <c r="K21" s="73" t="s">
        <v>126</v>
      </c>
      <c r="L21" s="74" t="s">
        <v>126</v>
      </c>
      <c r="M21" s="74" t="s">
        <v>126</v>
      </c>
      <c r="N21" s="74"/>
      <c r="O21" s="42"/>
      <c r="P21" s="42"/>
      <c r="Q21" s="42"/>
      <c r="R21" s="42"/>
      <c r="S21" s="42"/>
      <c r="T21" s="42"/>
      <c r="U21" s="42"/>
      <c r="V21" s="42"/>
      <c r="W21" s="42"/>
      <c r="X21" s="42"/>
      <c r="Y21" s="60"/>
    </row>
    <row r="22" spans="1:25" ht="108" customHeight="1">
      <c r="A22" s="59" t="s">
        <v>65</v>
      </c>
      <c r="B22" s="45" t="s">
        <v>89</v>
      </c>
      <c r="C22" s="47" t="s">
        <v>90</v>
      </c>
      <c r="D22" s="42"/>
      <c r="E22" s="42"/>
      <c r="F22" s="66" t="s">
        <v>65</v>
      </c>
      <c r="G22" s="66" t="s">
        <v>65</v>
      </c>
      <c r="H22" s="53" t="s">
        <v>116</v>
      </c>
      <c r="I22" s="55">
        <v>1</v>
      </c>
      <c r="J22" s="73">
        <v>43208</v>
      </c>
      <c r="K22" s="73">
        <v>43435</v>
      </c>
      <c r="L22" s="74">
        <v>350000000</v>
      </c>
      <c r="M22" s="76" t="s">
        <v>138</v>
      </c>
      <c r="N22" s="76" t="s">
        <v>140</v>
      </c>
      <c r="O22" s="42"/>
      <c r="P22" s="42"/>
      <c r="Q22" s="42"/>
      <c r="R22" s="42"/>
      <c r="S22" s="42"/>
      <c r="T22" s="42"/>
      <c r="U22" s="42"/>
      <c r="V22" s="42"/>
      <c r="W22" s="42"/>
      <c r="X22" s="42"/>
      <c r="Y22" s="60"/>
    </row>
    <row r="23" spans="1:25" ht="57" customHeight="1" thickBot="1">
      <c r="A23" s="59" t="s">
        <v>66</v>
      </c>
      <c r="B23" s="45" t="s">
        <v>91</v>
      </c>
      <c r="C23" s="46" t="s">
        <v>92</v>
      </c>
      <c r="D23" s="42"/>
      <c r="E23" s="42"/>
      <c r="F23" s="66" t="s">
        <v>104</v>
      </c>
      <c r="G23" s="66" t="s">
        <v>104</v>
      </c>
      <c r="H23" s="54" t="s">
        <v>117</v>
      </c>
      <c r="I23" s="55">
        <v>1</v>
      </c>
      <c r="J23" s="73">
        <v>43070</v>
      </c>
      <c r="K23" s="73" t="s">
        <v>126</v>
      </c>
      <c r="L23" s="76" t="s">
        <v>126</v>
      </c>
      <c r="M23" s="76" t="s">
        <v>126</v>
      </c>
      <c r="N23" s="76" t="s">
        <v>139</v>
      </c>
      <c r="O23" s="42"/>
      <c r="P23" s="42"/>
      <c r="Q23" s="42"/>
      <c r="R23" s="42"/>
      <c r="S23" s="42"/>
      <c r="T23" s="42"/>
      <c r="U23" s="42"/>
      <c r="V23" s="42"/>
      <c r="W23" s="42"/>
      <c r="X23" s="42"/>
      <c r="Y23" s="60"/>
    </row>
    <row r="24" spans="1:25" ht="57.75" customHeight="1" thickTop="1" thickBot="1">
      <c r="A24" s="59" t="s">
        <v>67</v>
      </c>
      <c r="B24" s="45" t="s">
        <v>93</v>
      </c>
      <c r="C24" s="46" t="s">
        <v>67</v>
      </c>
      <c r="D24" s="42"/>
      <c r="E24" s="42"/>
      <c r="F24" s="66" t="s">
        <v>118</v>
      </c>
      <c r="G24" s="54" t="s">
        <v>119</v>
      </c>
      <c r="H24" s="54" t="s">
        <v>119</v>
      </c>
      <c r="I24" s="55">
        <v>1</v>
      </c>
      <c r="J24" s="73">
        <v>43179</v>
      </c>
      <c r="K24" s="73">
        <v>43300</v>
      </c>
      <c r="L24" s="74">
        <v>1008364400</v>
      </c>
      <c r="M24" s="76" t="s">
        <v>134</v>
      </c>
      <c r="N24" s="76" t="s">
        <v>139</v>
      </c>
      <c r="O24" s="42"/>
      <c r="P24" s="42"/>
      <c r="Q24" s="42"/>
      <c r="R24" s="42"/>
      <c r="S24" s="42"/>
      <c r="T24" s="42"/>
      <c r="U24" s="42"/>
      <c r="V24" s="42"/>
      <c r="W24" s="42"/>
      <c r="X24" s="42"/>
      <c r="Y24" s="60"/>
    </row>
    <row r="25" spans="1:25" ht="75.75" customHeight="1" thickTop="1">
      <c r="A25" s="61" t="s">
        <v>68</v>
      </c>
      <c r="B25" s="51" t="s">
        <v>94</v>
      </c>
      <c r="C25" s="47" t="s">
        <v>68</v>
      </c>
      <c r="D25" s="42"/>
      <c r="E25" s="42"/>
      <c r="F25" s="70" t="s">
        <v>94</v>
      </c>
      <c r="G25" s="51" t="s">
        <v>120</v>
      </c>
      <c r="H25" s="51" t="s">
        <v>120</v>
      </c>
      <c r="I25" s="55">
        <v>1</v>
      </c>
      <c r="J25" s="73">
        <v>42950</v>
      </c>
      <c r="K25" s="73">
        <v>43254</v>
      </c>
      <c r="L25" s="74">
        <v>850000000</v>
      </c>
      <c r="M25" s="76" t="s">
        <v>135</v>
      </c>
      <c r="N25" s="76" t="s">
        <v>133</v>
      </c>
      <c r="O25" s="42"/>
      <c r="P25" s="42"/>
      <c r="Q25" s="42"/>
      <c r="R25" s="42"/>
      <c r="S25" s="42"/>
      <c r="T25" s="42"/>
      <c r="U25" s="42"/>
      <c r="V25" s="42"/>
      <c r="W25" s="42"/>
      <c r="X25" s="42"/>
      <c r="Y25" s="60"/>
    </row>
    <row r="26" spans="1:25" ht="87" customHeight="1">
      <c r="A26" s="61" t="s">
        <v>69</v>
      </c>
      <c r="B26" s="51" t="s">
        <v>95</v>
      </c>
      <c r="C26" s="47" t="s">
        <v>69</v>
      </c>
      <c r="D26" s="42"/>
      <c r="E26" s="42"/>
      <c r="F26" s="70" t="s">
        <v>121</v>
      </c>
      <c r="G26" s="51" t="s">
        <v>122</v>
      </c>
      <c r="H26" s="51" t="s">
        <v>122</v>
      </c>
      <c r="I26" s="55">
        <v>1</v>
      </c>
      <c r="J26" s="75" t="s">
        <v>128</v>
      </c>
      <c r="K26" s="75" t="s">
        <v>126</v>
      </c>
      <c r="L26" s="76" t="s">
        <v>125</v>
      </c>
      <c r="M26" s="76" t="s">
        <v>135</v>
      </c>
      <c r="N26" s="76" t="s">
        <v>142</v>
      </c>
      <c r="O26" s="42"/>
      <c r="P26" s="42"/>
      <c r="Q26" s="42"/>
      <c r="R26" s="42"/>
      <c r="S26" s="42"/>
      <c r="T26" s="42"/>
      <c r="U26" s="42"/>
      <c r="V26" s="42"/>
      <c r="W26" s="42"/>
      <c r="X26" s="42"/>
      <c r="Y26" s="60"/>
    </row>
    <row r="27" spans="1:25" ht="90.75" customHeight="1">
      <c r="A27" s="59" t="s">
        <v>70</v>
      </c>
      <c r="B27" s="45" t="s">
        <v>96</v>
      </c>
      <c r="C27" s="46" t="s">
        <v>70</v>
      </c>
      <c r="D27" s="42"/>
      <c r="E27" s="42"/>
      <c r="F27" s="45" t="s">
        <v>123</v>
      </c>
      <c r="G27" s="45" t="s">
        <v>124</v>
      </c>
      <c r="H27" s="45" t="s">
        <v>124</v>
      </c>
      <c r="I27" s="55">
        <v>1</v>
      </c>
      <c r="J27" s="73">
        <v>43116</v>
      </c>
      <c r="K27" s="73">
        <v>43306</v>
      </c>
      <c r="L27" s="74">
        <v>356400000</v>
      </c>
      <c r="M27" s="76" t="s">
        <v>134</v>
      </c>
      <c r="N27" s="76" t="s">
        <v>136</v>
      </c>
      <c r="O27" s="42"/>
      <c r="P27" s="42"/>
      <c r="Q27" s="42"/>
      <c r="R27" s="42"/>
      <c r="S27" s="42"/>
      <c r="T27" s="42"/>
      <c r="U27" s="42"/>
      <c r="V27" s="42"/>
      <c r="W27" s="42"/>
      <c r="X27" s="42"/>
      <c r="Y27" s="60"/>
    </row>
    <row r="28" spans="1:25">
      <c r="A28" s="63"/>
      <c r="B28" s="64"/>
      <c r="C28" s="65"/>
      <c r="D28" s="42"/>
      <c r="E28" s="42"/>
      <c r="F28" s="42"/>
      <c r="G28" s="42"/>
      <c r="H28" s="42"/>
      <c r="I28" s="42"/>
      <c r="J28" s="42"/>
      <c r="K28" s="42"/>
      <c r="L28" s="42"/>
      <c r="M28" s="42"/>
      <c r="N28" s="55"/>
      <c r="O28" s="42"/>
      <c r="P28" s="42"/>
      <c r="Q28" s="42"/>
      <c r="R28" s="42"/>
      <c r="S28" s="42"/>
      <c r="T28" s="42"/>
      <c r="U28" s="42"/>
      <c r="V28" s="42"/>
      <c r="W28" s="42"/>
      <c r="X28" s="42"/>
      <c r="Y28" s="60"/>
    </row>
    <row r="29" spans="1:25">
      <c r="A29" s="63"/>
      <c r="B29" s="64"/>
      <c r="C29" s="64"/>
      <c r="D29" s="42"/>
      <c r="E29" s="42"/>
      <c r="F29" s="42"/>
      <c r="G29" s="42"/>
      <c r="H29" s="42"/>
      <c r="I29" s="42"/>
      <c r="J29" s="42"/>
      <c r="K29" s="42"/>
      <c r="L29" s="42"/>
      <c r="M29" s="42"/>
      <c r="N29" s="55"/>
      <c r="O29" s="42"/>
      <c r="P29" s="42"/>
      <c r="Q29" s="42"/>
      <c r="R29" s="42"/>
      <c r="S29" s="42"/>
      <c r="T29" s="42"/>
      <c r="U29" s="42"/>
      <c r="V29" s="42"/>
      <c r="W29" s="42"/>
      <c r="X29" s="42"/>
      <c r="Y29" s="60"/>
    </row>
    <row r="30" spans="1:25">
      <c r="A30" s="42"/>
      <c r="B30" s="42"/>
      <c r="C30" s="42"/>
      <c r="D30" s="42"/>
      <c r="E30" s="42"/>
      <c r="F30" s="42"/>
      <c r="G30" s="42"/>
      <c r="H30" s="42"/>
      <c r="I30" s="42"/>
      <c r="J30" s="42"/>
      <c r="K30" s="42"/>
      <c r="L30" s="42"/>
      <c r="M30" s="42"/>
      <c r="N30" s="55"/>
      <c r="O30" s="42"/>
      <c r="P30" s="42"/>
      <c r="Q30" s="42"/>
      <c r="R30" s="42"/>
      <c r="S30" s="42"/>
      <c r="T30" s="42"/>
      <c r="U30" s="42"/>
      <c r="V30" s="42"/>
      <c r="W30" s="42"/>
      <c r="X30" s="42"/>
      <c r="Y30" s="60"/>
    </row>
    <row r="31" spans="1:25">
      <c r="A31" s="42"/>
      <c r="B31" s="42"/>
      <c r="C31" s="42"/>
      <c r="D31" s="42"/>
      <c r="E31" s="42"/>
      <c r="F31" s="42"/>
      <c r="G31" s="42"/>
      <c r="H31" s="42"/>
      <c r="I31" s="42"/>
      <c r="J31" s="42"/>
      <c r="K31" s="42"/>
      <c r="L31" s="42"/>
      <c r="M31" s="42"/>
      <c r="N31" s="42"/>
      <c r="O31" s="42"/>
      <c r="P31" s="42"/>
      <c r="Q31" s="42"/>
      <c r="R31" s="42"/>
      <c r="S31" s="42"/>
      <c r="T31" s="42"/>
      <c r="U31" s="42"/>
      <c r="V31" s="42"/>
      <c r="W31" s="42"/>
      <c r="X31" s="42"/>
      <c r="Y31" s="60"/>
    </row>
    <row r="32" spans="1:25">
      <c r="A32" s="42"/>
      <c r="B32" s="42"/>
      <c r="C32" s="42"/>
      <c r="D32" s="42"/>
      <c r="E32" s="42"/>
      <c r="F32" s="42"/>
      <c r="G32" s="42"/>
      <c r="H32" s="42"/>
      <c r="I32" s="42"/>
      <c r="J32" s="42"/>
      <c r="K32" s="42"/>
      <c r="L32" s="42"/>
      <c r="M32" s="42"/>
      <c r="N32" s="42"/>
      <c r="O32" s="42"/>
      <c r="P32" s="42"/>
      <c r="Q32" s="42"/>
      <c r="R32" s="42"/>
      <c r="S32" s="42"/>
      <c r="T32" s="42"/>
      <c r="U32" s="42"/>
      <c r="V32" s="42"/>
      <c r="W32" s="42"/>
      <c r="X32" s="42"/>
      <c r="Y32" s="60"/>
    </row>
    <row r="33" spans="1:25">
      <c r="A33" s="42"/>
      <c r="B33" s="42"/>
      <c r="C33" s="42"/>
      <c r="D33" s="42"/>
      <c r="E33" s="42"/>
      <c r="F33" s="42"/>
      <c r="G33" s="42"/>
      <c r="H33" s="42"/>
      <c r="I33" s="42"/>
      <c r="J33" s="42"/>
      <c r="K33" s="42"/>
      <c r="L33" s="42"/>
      <c r="M33" s="42"/>
      <c r="N33" s="42"/>
      <c r="O33" s="42"/>
      <c r="P33" s="42"/>
      <c r="Q33" s="42"/>
      <c r="R33" s="42"/>
      <c r="S33" s="42"/>
      <c r="T33" s="42"/>
      <c r="U33" s="42"/>
      <c r="V33" s="42"/>
      <c r="W33" s="42"/>
      <c r="X33" s="42"/>
      <c r="Y33" s="60"/>
    </row>
    <row r="34" spans="1:25" ht="51" customHeight="1">
      <c r="A34" s="42"/>
      <c r="B34" s="64"/>
      <c r="C34" s="42"/>
      <c r="D34" s="42"/>
      <c r="E34" s="42"/>
      <c r="F34" s="42"/>
      <c r="G34" s="42"/>
      <c r="H34" s="42"/>
      <c r="I34" s="42"/>
      <c r="J34" s="42"/>
      <c r="K34" s="42"/>
      <c r="L34" s="42"/>
      <c r="M34" s="42"/>
      <c r="N34" s="42"/>
      <c r="O34" s="42"/>
      <c r="P34" s="42"/>
      <c r="Q34" s="42"/>
      <c r="R34" s="42"/>
      <c r="S34" s="42"/>
      <c r="T34" s="42"/>
      <c r="U34" s="42"/>
      <c r="V34" s="42"/>
      <c r="W34" s="42"/>
      <c r="X34" s="42"/>
      <c r="Y34" s="60"/>
    </row>
    <row r="35" spans="1:25">
      <c r="A35" s="63"/>
      <c r="B35" s="64"/>
      <c r="C35" s="65"/>
      <c r="D35" s="42"/>
      <c r="E35" s="42"/>
      <c r="F35" s="42"/>
      <c r="G35" s="42"/>
      <c r="H35" s="42"/>
      <c r="I35" s="42"/>
      <c r="J35" s="42"/>
      <c r="K35" s="42"/>
      <c r="L35" s="42"/>
      <c r="M35" s="42"/>
      <c r="N35" s="42"/>
      <c r="O35" s="42"/>
      <c r="P35" s="42"/>
      <c r="Q35" s="42"/>
      <c r="R35" s="42"/>
      <c r="S35" s="42"/>
      <c r="T35" s="42"/>
      <c r="U35" s="42"/>
      <c r="V35" s="42"/>
      <c r="W35" s="42"/>
      <c r="X35" s="42"/>
      <c r="Y35" s="60"/>
    </row>
    <row r="36" spans="1:25">
      <c r="A36" s="1402" t="s">
        <v>46</v>
      </c>
      <c r="B36" s="1403"/>
      <c r="C36" s="1404"/>
      <c r="D36" s="43"/>
      <c r="E36" s="43"/>
      <c r="F36" s="43"/>
      <c r="G36" s="43"/>
      <c r="H36" s="44"/>
      <c r="I36" s="40"/>
      <c r="J36" s="1385" t="s">
        <v>47</v>
      </c>
      <c r="K36" s="1385"/>
      <c r="L36" s="1394"/>
      <c r="M36" s="1394"/>
      <c r="N36" s="1394"/>
      <c r="O36" s="1388"/>
      <c r="P36" s="1389"/>
      <c r="Q36" s="1389"/>
      <c r="R36" s="1389"/>
      <c r="S36" s="1389"/>
      <c r="T36" s="1390"/>
      <c r="U36" s="41" t="s">
        <v>48</v>
      </c>
      <c r="V36" s="1407" t="s">
        <v>49</v>
      </c>
      <c r="W36" s="1408"/>
      <c r="X36" s="1408"/>
      <c r="Y36" s="1409"/>
    </row>
    <row r="37" spans="1:25">
      <c r="A37" s="1405" t="s">
        <v>50</v>
      </c>
      <c r="B37" s="1406"/>
      <c r="C37" s="1406"/>
      <c r="D37" s="43"/>
      <c r="E37" s="43"/>
      <c r="F37" s="43"/>
      <c r="G37" s="43"/>
      <c r="H37" s="44"/>
      <c r="I37" s="8"/>
      <c r="J37" s="1386" t="s">
        <v>51</v>
      </c>
      <c r="K37" s="1386"/>
      <c r="L37" s="1395"/>
      <c r="M37" s="1395"/>
      <c r="N37" s="1395"/>
      <c r="O37" s="1388"/>
      <c r="P37" s="1389"/>
      <c r="Q37" s="1389"/>
      <c r="R37" s="1389"/>
      <c r="S37" s="1389"/>
      <c r="T37" s="1390"/>
      <c r="U37" s="12" t="s">
        <v>51</v>
      </c>
      <c r="V37" s="1410" t="s">
        <v>52</v>
      </c>
      <c r="W37" s="1411"/>
      <c r="X37" s="1411"/>
      <c r="Y37" s="1412"/>
    </row>
    <row r="38" spans="1:25" ht="15" thickBot="1">
      <c r="A38" s="62" t="s">
        <v>130</v>
      </c>
      <c r="B38" s="1378"/>
      <c r="C38" s="1378"/>
      <c r="D38" s="1378"/>
      <c r="E38" s="1378"/>
      <c r="F38" s="1378"/>
      <c r="G38" s="1378"/>
      <c r="H38" s="1378"/>
      <c r="I38" s="39"/>
      <c r="J38" s="1387" t="s">
        <v>53</v>
      </c>
      <c r="K38" s="1387"/>
      <c r="L38" s="1396"/>
      <c r="M38" s="1397"/>
      <c r="N38" s="1397"/>
      <c r="O38" s="1391"/>
      <c r="P38" s="1392"/>
      <c r="Q38" s="1392"/>
      <c r="R38" s="1392"/>
      <c r="S38" s="1392"/>
      <c r="T38" s="1393"/>
      <c r="U38" s="11" t="s">
        <v>53</v>
      </c>
      <c r="V38" s="1382"/>
      <c r="W38" s="1383"/>
      <c r="X38" s="1383"/>
      <c r="Y38" s="1384"/>
    </row>
  </sheetData>
  <mergeCells count="47">
    <mergeCell ref="A9:A10"/>
    <mergeCell ref="N9:N10"/>
    <mergeCell ref="R9:R10"/>
    <mergeCell ref="F1:X1"/>
    <mergeCell ref="X9:X10"/>
    <mergeCell ref="T9:U9"/>
    <mergeCell ref="W9:W10"/>
    <mergeCell ref="L9:L10"/>
    <mergeCell ref="A1:E2"/>
    <mergeCell ref="A4:E4"/>
    <mergeCell ref="B9:B10"/>
    <mergeCell ref="C8:C10"/>
    <mergeCell ref="F8:F10"/>
    <mergeCell ref="G9:G10"/>
    <mergeCell ref="E8:E9"/>
    <mergeCell ref="V37:Y37"/>
    <mergeCell ref="O9:Q9"/>
    <mergeCell ref="F2:X2"/>
    <mergeCell ref="H7:K7"/>
    <mergeCell ref="H8:H10"/>
    <mergeCell ref="I8:I10"/>
    <mergeCell ref="L7:M7"/>
    <mergeCell ref="A6:N6"/>
    <mergeCell ref="O6:R6"/>
    <mergeCell ref="S6:Y7"/>
    <mergeCell ref="M9:M10"/>
    <mergeCell ref="A3:E3"/>
    <mergeCell ref="F4:X4"/>
    <mergeCell ref="F3:X3"/>
    <mergeCell ref="V9:V10"/>
    <mergeCell ref="S9:S10"/>
    <mergeCell ref="B38:H38"/>
    <mergeCell ref="B5:H5"/>
    <mergeCell ref="I5:X5"/>
    <mergeCell ref="V38:Y38"/>
    <mergeCell ref="J36:K36"/>
    <mergeCell ref="J37:K37"/>
    <mergeCell ref="J38:K38"/>
    <mergeCell ref="O36:T38"/>
    <mergeCell ref="L36:N36"/>
    <mergeCell ref="L37:N37"/>
    <mergeCell ref="L38:N38"/>
    <mergeCell ref="Y8:Y10"/>
    <mergeCell ref="D8:D9"/>
    <mergeCell ref="A36:C36"/>
    <mergeCell ref="A37:C37"/>
    <mergeCell ref="V36:Y36"/>
  </mergeCells>
  <conditionalFormatting sqref="T10:U10 O10:Q10">
    <cfRule type="cellIs" dxfId="197" priority="29" stopIfTrue="1" operator="equal">
      <formula>"E"</formula>
    </cfRule>
    <cfRule type="cellIs" dxfId="196" priority="30" stopIfTrue="1" operator="equal">
      <formula>"P"</formula>
    </cfRule>
  </conditionalFormatting>
  <conditionalFormatting sqref="T10:U10 O10:Q10">
    <cfRule type="cellIs" dxfId="195" priority="20" stopIfTrue="1" operator="equal">
      <formula>"R"</formula>
    </cfRule>
  </conditionalFormatting>
  <pageMargins left="0.26" right="0.17" top="0.62" bottom="0.8" header="0.28000000000000003" footer="0.13"/>
  <pageSetup paperSize="5" scale="50" fitToHeight="0" orientation="landscape" horizontalDpi="4294967293" vertic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Y46"/>
  <sheetViews>
    <sheetView topLeftCell="D31" zoomScale="70" zoomScaleNormal="70" workbookViewId="0">
      <selection activeCell="F32" sqref="F32:F35"/>
    </sheetView>
  </sheetViews>
  <sheetFormatPr baseColWidth="10" defaultColWidth="9.109375" defaultRowHeight="14.4"/>
  <cols>
    <col min="1" max="256" width="11.44140625" customWidth="1"/>
  </cols>
  <sheetData>
    <row r="1" spans="1:25" ht="15.6">
      <c r="A1" s="1518"/>
      <c r="B1" s="1519"/>
      <c r="C1" s="1519"/>
      <c r="D1" s="1519"/>
      <c r="E1" s="1519"/>
      <c r="F1" s="1522" t="s">
        <v>0</v>
      </c>
      <c r="G1" s="1523"/>
      <c r="H1" s="1523"/>
      <c r="I1" s="1523"/>
      <c r="J1" s="1523"/>
      <c r="K1" s="1523"/>
      <c r="L1" s="1523"/>
      <c r="M1" s="1523"/>
      <c r="N1" s="1523"/>
      <c r="O1" s="1523"/>
      <c r="P1" s="1523"/>
      <c r="Q1" s="1523"/>
      <c r="R1" s="1523"/>
      <c r="S1" s="1523"/>
      <c r="T1" s="1523"/>
      <c r="U1" s="1523"/>
      <c r="V1" s="1523"/>
      <c r="W1" s="1523"/>
      <c r="X1" s="1523"/>
      <c r="Y1" s="80" t="s">
        <v>1</v>
      </c>
    </row>
    <row r="2" spans="1:25" ht="15.6">
      <c r="A2" s="1520"/>
      <c r="B2" s="1521"/>
      <c r="C2" s="1521"/>
      <c r="D2" s="1521"/>
      <c r="E2" s="1521"/>
      <c r="F2" s="1524" t="s">
        <v>143</v>
      </c>
      <c r="G2" s="1525"/>
      <c r="H2" s="1525"/>
      <c r="I2" s="1525"/>
      <c r="J2" s="1525"/>
      <c r="K2" s="1525"/>
      <c r="L2" s="1525"/>
      <c r="M2" s="1525"/>
      <c r="N2" s="1525"/>
      <c r="O2" s="1525"/>
      <c r="P2" s="1525"/>
      <c r="Q2" s="1525"/>
      <c r="R2" s="1525"/>
      <c r="S2" s="1525"/>
      <c r="T2" s="1525"/>
      <c r="U2" s="1525"/>
      <c r="V2" s="1525"/>
      <c r="W2" s="1525"/>
      <c r="X2" s="1525"/>
      <c r="Y2" s="81" t="s">
        <v>144</v>
      </c>
    </row>
    <row r="3" spans="1:25">
      <c r="A3" s="1526" t="s">
        <v>2</v>
      </c>
      <c r="B3" s="1527"/>
      <c r="C3" s="1527"/>
      <c r="D3" s="1527"/>
      <c r="E3" s="1527"/>
      <c r="F3" s="1527" t="s">
        <v>3</v>
      </c>
      <c r="G3" s="1527"/>
      <c r="H3" s="1527"/>
      <c r="I3" s="1527"/>
      <c r="J3" s="1527"/>
      <c r="K3" s="1527"/>
      <c r="L3" s="1527"/>
      <c r="M3" s="1527"/>
      <c r="N3" s="1527"/>
      <c r="O3" s="1527"/>
      <c r="P3" s="1527"/>
      <c r="Q3" s="1527"/>
      <c r="R3" s="1527"/>
      <c r="S3" s="1527"/>
      <c r="T3" s="1527"/>
      <c r="U3" s="1527"/>
      <c r="V3" s="1527"/>
      <c r="W3" s="1527"/>
      <c r="X3" s="1527"/>
      <c r="Y3" s="82" t="s">
        <v>145</v>
      </c>
    </row>
    <row r="4" spans="1:25">
      <c r="A4" s="1528" t="s">
        <v>5</v>
      </c>
      <c r="B4" s="1529"/>
      <c r="C4" s="1529"/>
      <c r="D4" s="1529"/>
      <c r="E4" s="1529"/>
      <c r="F4" s="1527" t="s">
        <v>146</v>
      </c>
      <c r="G4" s="1527"/>
      <c r="H4" s="1527"/>
      <c r="I4" s="1527"/>
      <c r="J4" s="1527"/>
      <c r="K4" s="1527"/>
      <c r="L4" s="1527"/>
      <c r="M4" s="1527"/>
      <c r="N4" s="1527"/>
      <c r="O4" s="1527"/>
      <c r="P4" s="1527"/>
      <c r="Q4" s="1527"/>
      <c r="R4" s="1527"/>
      <c r="S4" s="1527"/>
      <c r="T4" s="1527"/>
      <c r="U4" s="1527"/>
      <c r="V4" s="1527"/>
      <c r="W4" s="1527"/>
      <c r="X4" s="1527"/>
      <c r="Y4" s="83" t="s">
        <v>7</v>
      </c>
    </row>
    <row r="5" spans="1:25">
      <c r="A5" s="84" t="s">
        <v>8</v>
      </c>
      <c r="B5" s="1506"/>
      <c r="C5" s="1507"/>
      <c r="D5" s="1507"/>
      <c r="E5" s="1507"/>
      <c r="F5" s="1507"/>
      <c r="G5" s="1507"/>
      <c r="H5" s="1508"/>
      <c r="I5" s="1506"/>
      <c r="J5" s="1507"/>
      <c r="K5" s="1507"/>
      <c r="L5" s="1507"/>
      <c r="M5" s="1507"/>
      <c r="N5" s="1507"/>
      <c r="O5" s="1507"/>
      <c r="P5" s="1507"/>
      <c r="Q5" s="1507"/>
      <c r="R5" s="1507"/>
      <c r="S5" s="1507"/>
      <c r="T5" s="1507"/>
      <c r="U5" s="1507"/>
      <c r="V5" s="1507"/>
      <c r="W5" s="1507"/>
      <c r="X5" s="1508"/>
      <c r="Y5" s="83"/>
    </row>
    <row r="6" spans="1:25">
      <c r="A6" s="1509" t="s">
        <v>9</v>
      </c>
      <c r="B6" s="1510"/>
      <c r="C6" s="1510"/>
      <c r="D6" s="1510"/>
      <c r="E6" s="1510"/>
      <c r="F6" s="1510"/>
      <c r="G6" s="1510"/>
      <c r="H6" s="1510"/>
      <c r="I6" s="1510"/>
      <c r="J6" s="1510"/>
      <c r="K6" s="1510"/>
      <c r="L6" s="1510"/>
      <c r="M6" s="1510"/>
      <c r="N6" s="1510"/>
      <c r="O6" s="1511" t="s">
        <v>10</v>
      </c>
      <c r="P6" s="1511"/>
      <c r="Q6" s="1511"/>
      <c r="R6" s="1511"/>
      <c r="S6" s="1512" t="s">
        <v>11</v>
      </c>
      <c r="T6" s="1512"/>
      <c r="U6" s="1512"/>
      <c r="V6" s="1512"/>
      <c r="W6" s="1512"/>
      <c r="X6" s="1512"/>
      <c r="Y6" s="1513"/>
    </row>
    <row r="7" spans="1:25" ht="46.2">
      <c r="A7" s="85"/>
      <c r="B7" s="86"/>
      <c r="C7" s="87" t="s">
        <v>12</v>
      </c>
      <c r="D7" s="88"/>
      <c r="E7" s="89"/>
      <c r="F7" s="89"/>
      <c r="G7" s="89"/>
      <c r="H7" s="1514" t="s">
        <v>13</v>
      </c>
      <c r="I7" s="1515"/>
      <c r="J7" s="1515"/>
      <c r="K7" s="1515"/>
      <c r="L7" s="1516" t="s">
        <v>14</v>
      </c>
      <c r="M7" s="1517"/>
      <c r="N7" s="90" t="s">
        <v>15</v>
      </c>
      <c r="O7" s="91" t="s">
        <v>147</v>
      </c>
      <c r="P7" s="92"/>
      <c r="Q7" s="92"/>
      <c r="R7" s="91" t="s">
        <v>17</v>
      </c>
      <c r="S7" s="1512"/>
      <c r="T7" s="1512"/>
      <c r="U7" s="1512"/>
      <c r="V7" s="1512"/>
      <c r="W7" s="1512"/>
      <c r="X7" s="1512"/>
      <c r="Y7" s="1513"/>
    </row>
    <row r="8" spans="1:25" ht="57">
      <c r="A8" s="93" t="s">
        <v>18</v>
      </c>
      <c r="B8" s="94" t="s">
        <v>19</v>
      </c>
      <c r="C8" s="1496" t="s">
        <v>20</v>
      </c>
      <c r="D8" s="1504" t="s">
        <v>13</v>
      </c>
      <c r="E8" s="1497" t="s">
        <v>21</v>
      </c>
      <c r="F8" s="1496" t="s">
        <v>22</v>
      </c>
      <c r="G8" s="95" t="s">
        <v>23</v>
      </c>
      <c r="H8" s="1499" t="s">
        <v>13</v>
      </c>
      <c r="I8" s="1505" t="s">
        <v>148</v>
      </c>
      <c r="J8" s="96"/>
      <c r="K8" s="96"/>
      <c r="L8" s="97"/>
      <c r="M8" s="97"/>
      <c r="N8" s="98"/>
      <c r="O8" s="99"/>
      <c r="P8" s="99"/>
      <c r="Q8" s="99"/>
      <c r="R8" s="100"/>
      <c r="S8" s="101"/>
      <c r="T8" s="101"/>
      <c r="U8" s="101"/>
      <c r="V8" s="101"/>
      <c r="W8" s="101"/>
      <c r="X8" s="102"/>
      <c r="Y8" s="1491" t="s">
        <v>25</v>
      </c>
    </row>
    <row r="9" spans="1:25" ht="48">
      <c r="A9" s="1492" t="s">
        <v>26</v>
      </c>
      <c r="B9" s="1494" t="s">
        <v>27</v>
      </c>
      <c r="C9" s="1496"/>
      <c r="D9" s="1504"/>
      <c r="E9" s="1497"/>
      <c r="F9" s="1497"/>
      <c r="G9" s="1496" t="s">
        <v>28</v>
      </c>
      <c r="H9" s="1505"/>
      <c r="I9" s="1505"/>
      <c r="J9" s="103" t="s">
        <v>29</v>
      </c>
      <c r="K9" s="104" t="s">
        <v>30</v>
      </c>
      <c r="L9" s="1498" t="s">
        <v>31</v>
      </c>
      <c r="M9" s="1499" t="s">
        <v>32</v>
      </c>
      <c r="N9" s="1499" t="s">
        <v>33</v>
      </c>
      <c r="O9" s="1500" t="s">
        <v>34</v>
      </c>
      <c r="P9" s="1501"/>
      <c r="Q9" s="1501"/>
      <c r="R9" s="1502" t="s">
        <v>35</v>
      </c>
      <c r="S9" s="1503" t="s">
        <v>36</v>
      </c>
      <c r="T9" s="1503" t="s">
        <v>37</v>
      </c>
      <c r="U9" s="1503"/>
      <c r="V9" s="1503" t="s">
        <v>38</v>
      </c>
      <c r="W9" s="1503" t="s">
        <v>39</v>
      </c>
      <c r="X9" s="1503" t="s">
        <v>40</v>
      </c>
      <c r="Y9" s="1491"/>
    </row>
    <row r="10" spans="1:25" ht="22.8">
      <c r="A10" s="1493"/>
      <c r="B10" s="1495"/>
      <c r="C10" s="1496"/>
      <c r="D10" s="105"/>
      <c r="E10" s="106"/>
      <c r="F10" s="1497"/>
      <c r="G10" s="1497"/>
      <c r="H10" s="1505"/>
      <c r="I10" s="1505"/>
      <c r="J10" s="107"/>
      <c r="K10" s="108"/>
      <c r="L10" s="1498"/>
      <c r="M10" s="1499"/>
      <c r="N10" s="1499"/>
      <c r="O10" s="109" t="s">
        <v>41</v>
      </c>
      <c r="P10" s="110" t="s">
        <v>42</v>
      </c>
      <c r="Q10" s="111" t="s">
        <v>43</v>
      </c>
      <c r="R10" s="1502"/>
      <c r="S10" s="1503"/>
      <c r="T10" s="112" t="s">
        <v>44</v>
      </c>
      <c r="U10" s="112" t="s">
        <v>45</v>
      </c>
      <c r="V10" s="1503"/>
      <c r="W10" s="1503"/>
      <c r="X10" s="1503"/>
      <c r="Y10" s="1491"/>
    </row>
    <row r="11" spans="1:25" ht="105.6">
      <c r="A11" s="1485"/>
      <c r="B11" s="1461" t="s">
        <v>149</v>
      </c>
      <c r="C11" s="113" t="s">
        <v>150</v>
      </c>
      <c r="D11" s="114"/>
      <c r="E11" s="115"/>
      <c r="F11" s="116" t="s">
        <v>151</v>
      </c>
      <c r="G11" s="116" t="s">
        <v>152</v>
      </c>
      <c r="H11" s="116" t="s">
        <v>153</v>
      </c>
      <c r="I11" s="116" t="s">
        <v>154</v>
      </c>
      <c r="J11" s="117">
        <v>43497</v>
      </c>
      <c r="K11" s="117">
        <v>43830</v>
      </c>
      <c r="L11" s="1486">
        <v>2311643701</v>
      </c>
      <c r="M11" s="1461" t="s">
        <v>155</v>
      </c>
      <c r="N11" s="1461" t="s">
        <v>156</v>
      </c>
      <c r="O11" s="115"/>
      <c r="P11" s="115"/>
      <c r="Q11" s="115"/>
      <c r="R11" s="115"/>
      <c r="S11" s="115"/>
      <c r="T11" s="115"/>
      <c r="U11" s="115"/>
      <c r="V11" s="115"/>
      <c r="W11" s="115"/>
      <c r="X11" s="115"/>
      <c r="Y11" s="115"/>
    </row>
    <row r="12" spans="1:25" ht="171.6">
      <c r="A12" s="1485"/>
      <c r="B12" s="1465"/>
      <c r="C12" s="113" t="s">
        <v>157</v>
      </c>
      <c r="D12" s="114"/>
      <c r="E12" s="115"/>
      <c r="F12" s="116" t="s">
        <v>158</v>
      </c>
      <c r="G12" s="116" t="s">
        <v>152</v>
      </c>
      <c r="H12" s="118" t="s">
        <v>159</v>
      </c>
      <c r="I12" s="116" t="s">
        <v>154</v>
      </c>
      <c r="J12" s="117">
        <v>43497</v>
      </c>
      <c r="K12" s="117">
        <v>43830</v>
      </c>
      <c r="L12" s="1487"/>
      <c r="M12" s="1462"/>
      <c r="N12" s="1462"/>
      <c r="O12" s="115"/>
      <c r="P12" s="115"/>
      <c r="Q12" s="115"/>
      <c r="R12" s="115"/>
      <c r="S12" s="115"/>
      <c r="T12" s="115"/>
      <c r="U12" s="115"/>
      <c r="V12" s="115"/>
      <c r="W12" s="115"/>
      <c r="X12" s="115"/>
      <c r="Y12" s="115"/>
    </row>
    <row r="13" spans="1:25" ht="105.6">
      <c r="A13" s="1485"/>
      <c r="B13" s="1465"/>
      <c r="C13" s="119" t="s">
        <v>160</v>
      </c>
      <c r="D13" s="120"/>
      <c r="E13" s="121"/>
      <c r="F13" s="77"/>
      <c r="G13" s="122"/>
      <c r="H13" s="122" t="s">
        <v>161</v>
      </c>
      <c r="I13" s="122" t="s">
        <v>154</v>
      </c>
      <c r="J13" s="123">
        <v>43525</v>
      </c>
      <c r="K13" s="123">
        <v>43769</v>
      </c>
      <c r="L13" s="124"/>
      <c r="M13" s="125" t="s">
        <v>155</v>
      </c>
      <c r="N13" s="125" t="s">
        <v>162</v>
      </c>
      <c r="O13" s="115"/>
      <c r="P13" s="115"/>
      <c r="Q13" s="115"/>
      <c r="R13" s="115"/>
      <c r="S13" s="115"/>
      <c r="T13" s="115"/>
      <c r="U13" s="115"/>
      <c r="V13" s="115"/>
      <c r="W13" s="115"/>
      <c r="X13" s="115"/>
      <c r="Y13" s="115"/>
    </row>
    <row r="14" spans="1:25" ht="132.6">
      <c r="A14" s="1485"/>
      <c r="B14" s="1465"/>
      <c r="C14" s="126" t="s">
        <v>163</v>
      </c>
      <c r="D14" s="114"/>
      <c r="E14" s="115"/>
      <c r="F14" s="116" t="s">
        <v>164</v>
      </c>
      <c r="G14" s="1466" t="s">
        <v>165</v>
      </c>
      <c r="H14" s="1461" t="s">
        <v>166</v>
      </c>
      <c r="I14" s="1461" t="s">
        <v>154</v>
      </c>
      <c r="J14" s="117">
        <v>43485</v>
      </c>
      <c r="K14" s="117">
        <v>43830</v>
      </c>
      <c r="L14" s="1488">
        <v>800000000</v>
      </c>
      <c r="M14" s="1461" t="s">
        <v>167</v>
      </c>
      <c r="N14" s="1461">
        <v>13230213201</v>
      </c>
      <c r="O14" s="115"/>
      <c r="P14" s="115"/>
      <c r="Q14" s="115"/>
      <c r="R14" s="115"/>
      <c r="S14" s="115"/>
      <c r="T14" s="115"/>
      <c r="U14" s="115"/>
      <c r="V14" s="115"/>
      <c r="W14" s="115"/>
      <c r="X14" s="115"/>
      <c r="Y14" s="115"/>
    </row>
    <row r="15" spans="1:25" ht="79.8">
      <c r="A15" s="1485"/>
      <c r="B15" s="1465"/>
      <c r="C15" s="126" t="s">
        <v>168</v>
      </c>
      <c r="D15" s="114"/>
      <c r="E15" s="115"/>
      <c r="F15" s="116" t="s">
        <v>169</v>
      </c>
      <c r="G15" s="1467"/>
      <c r="H15" s="1465"/>
      <c r="I15" s="1465"/>
      <c r="J15" s="117">
        <v>43485</v>
      </c>
      <c r="K15" s="117">
        <v>43830</v>
      </c>
      <c r="L15" s="1489"/>
      <c r="M15" s="1465"/>
      <c r="N15" s="1465"/>
      <c r="O15" s="115"/>
      <c r="P15" s="115"/>
      <c r="Q15" s="115"/>
      <c r="R15" s="115"/>
      <c r="S15" s="115"/>
      <c r="T15" s="115"/>
      <c r="U15" s="115"/>
      <c r="V15" s="115"/>
      <c r="W15" s="115"/>
      <c r="X15" s="115"/>
      <c r="Y15" s="115"/>
    </row>
    <row r="16" spans="1:25" ht="79.8">
      <c r="A16" s="1485"/>
      <c r="B16" s="1465"/>
      <c r="C16" s="126" t="s">
        <v>170</v>
      </c>
      <c r="D16" s="127"/>
      <c r="E16" s="127"/>
      <c r="F16" s="116" t="s">
        <v>169</v>
      </c>
      <c r="G16" s="1468"/>
      <c r="H16" s="1462"/>
      <c r="I16" s="1462"/>
      <c r="J16" s="117">
        <v>43485</v>
      </c>
      <c r="K16" s="117">
        <v>43830</v>
      </c>
      <c r="L16" s="1490"/>
      <c r="M16" s="1462"/>
      <c r="N16" s="1462"/>
      <c r="O16" s="115"/>
      <c r="P16" s="115"/>
      <c r="Q16" s="115"/>
      <c r="R16" s="115"/>
      <c r="S16" s="115"/>
      <c r="T16" s="115"/>
      <c r="U16" s="115"/>
      <c r="V16" s="115"/>
      <c r="W16" s="115"/>
      <c r="X16" s="115"/>
      <c r="Y16" s="115"/>
    </row>
    <row r="17" spans="1:25" ht="66">
      <c r="A17" s="1485"/>
      <c r="B17" s="1465"/>
      <c r="C17" s="128" t="s">
        <v>171</v>
      </c>
      <c r="D17" s="114"/>
      <c r="E17" s="115"/>
      <c r="F17" s="129" t="s">
        <v>172</v>
      </c>
      <c r="G17" s="1466" t="s">
        <v>173</v>
      </c>
      <c r="H17" s="1461" t="s">
        <v>174</v>
      </c>
      <c r="I17" s="1461" t="s">
        <v>154</v>
      </c>
      <c r="J17" s="117">
        <v>43485</v>
      </c>
      <c r="K17" s="117">
        <v>43830</v>
      </c>
      <c r="L17" s="130">
        <v>50000000</v>
      </c>
      <c r="M17" s="116" t="s">
        <v>167</v>
      </c>
      <c r="N17" s="116">
        <v>13230213202</v>
      </c>
      <c r="O17" s="115"/>
      <c r="P17" s="115"/>
      <c r="Q17" s="115"/>
      <c r="R17" s="115"/>
      <c r="S17" s="115"/>
      <c r="T17" s="115"/>
      <c r="U17" s="115"/>
      <c r="V17" s="115"/>
      <c r="W17" s="115"/>
      <c r="X17" s="115"/>
      <c r="Y17" s="115"/>
    </row>
    <row r="18" spans="1:25" ht="187.2">
      <c r="A18" s="1485"/>
      <c r="B18" s="1462"/>
      <c r="C18" s="131" t="s">
        <v>175</v>
      </c>
      <c r="D18" s="114"/>
      <c r="E18" s="115"/>
      <c r="F18" s="132" t="s">
        <v>176</v>
      </c>
      <c r="G18" s="1468"/>
      <c r="H18" s="1462"/>
      <c r="I18" s="1465"/>
      <c r="J18" s="117">
        <v>43485</v>
      </c>
      <c r="K18" s="117">
        <v>43830</v>
      </c>
      <c r="L18" s="133"/>
      <c r="M18" s="116" t="s">
        <v>177</v>
      </c>
      <c r="N18" s="115"/>
      <c r="O18" s="115"/>
      <c r="P18" s="115"/>
      <c r="Q18" s="115"/>
      <c r="R18" s="115"/>
      <c r="S18" s="115"/>
      <c r="T18" s="115"/>
      <c r="U18" s="115"/>
      <c r="V18" s="115"/>
      <c r="W18" s="115"/>
      <c r="X18" s="115"/>
      <c r="Y18" s="115"/>
    </row>
    <row r="19" spans="1:25" ht="172.2">
      <c r="A19" s="1485"/>
      <c r="B19" s="1478" t="s">
        <v>178</v>
      </c>
      <c r="C19" s="134" t="s">
        <v>179</v>
      </c>
      <c r="D19" s="114"/>
      <c r="E19" s="115"/>
      <c r="F19" s="116" t="s">
        <v>180</v>
      </c>
      <c r="G19" s="116"/>
      <c r="H19" s="116" t="s">
        <v>181</v>
      </c>
      <c r="I19" s="116" t="s">
        <v>154</v>
      </c>
      <c r="J19" s="117">
        <v>43554</v>
      </c>
      <c r="K19" s="117">
        <v>43769</v>
      </c>
      <c r="L19" s="135">
        <v>100000000</v>
      </c>
      <c r="M19" s="116" t="s">
        <v>182</v>
      </c>
      <c r="N19" s="116">
        <v>13230113202</v>
      </c>
      <c r="O19" s="115"/>
      <c r="P19" s="115"/>
      <c r="Q19" s="115"/>
      <c r="R19" s="115"/>
      <c r="S19" s="115"/>
      <c r="T19" s="115"/>
      <c r="U19" s="115"/>
      <c r="V19" s="115"/>
      <c r="W19" s="115"/>
      <c r="X19" s="115"/>
      <c r="Y19" s="115"/>
    </row>
    <row r="20" spans="1:25" ht="119.4">
      <c r="A20" s="1485"/>
      <c r="B20" s="1479"/>
      <c r="C20" s="134" t="s">
        <v>183</v>
      </c>
      <c r="D20" s="114"/>
      <c r="E20" s="115"/>
      <c r="F20" s="116" t="s">
        <v>180</v>
      </c>
      <c r="G20" s="116"/>
      <c r="H20" s="116" t="s">
        <v>181</v>
      </c>
      <c r="I20" s="116" t="s">
        <v>154</v>
      </c>
      <c r="J20" s="117">
        <v>43554</v>
      </c>
      <c r="K20" s="117">
        <v>43769</v>
      </c>
      <c r="L20" s="135">
        <v>50000000</v>
      </c>
      <c r="M20" s="116" t="s">
        <v>184</v>
      </c>
      <c r="N20" s="116">
        <v>13230213203</v>
      </c>
      <c r="O20" s="115"/>
      <c r="P20" s="115"/>
      <c r="Q20" s="115"/>
      <c r="R20" s="115"/>
      <c r="S20" s="115"/>
      <c r="T20" s="115"/>
      <c r="U20" s="115"/>
      <c r="V20" s="115"/>
      <c r="W20" s="115"/>
      <c r="X20" s="115"/>
      <c r="Y20" s="115"/>
    </row>
    <row r="21" spans="1:25" ht="92.4">
      <c r="A21" s="1485"/>
      <c r="B21" s="1479"/>
      <c r="C21" s="113" t="s">
        <v>185</v>
      </c>
      <c r="D21" s="114"/>
      <c r="E21" s="115"/>
      <c r="F21" s="116" t="s">
        <v>186</v>
      </c>
      <c r="G21" s="116"/>
      <c r="H21" s="116" t="s">
        <v>187</v>
      </c>
      <c r="I21" s="116" t="s">
        <v>154</v>
      </c>
      <c r="J21" s="117">
        <v>43495</v>
      </c>
      <c r="K21" s="117">
        <v>43799</v>
      </c>
      <c r="L21" s="135">
        <v>50000000</v>
      </c>
      <c r="M21" s="116" t="s">
        <v>167</v>
      </c>
      <c r="N21" s="136">
        <v>13230213204</v>
      </c>
      <c r="O21" s="115"/>
      <c r="P21" s="115"/>
      <c r="Q21" s="115"/>
      <c r="R21" s="115"/>
      <c r="S21" s="115"/>
      <c r="T21" s="115"/>
      <c r="U21" s="115"/>
      <c r="V21" s="115"/>
      <c r="W21" s="115"/>
      <c r="X21" s="115"/>
      <c r="Y21" s="115"/>
    </row>
    <row r="22" spans="1:25" ht="118.8">
      <c r="A22" s="1485"/>
      <c r="B22" s="1479"/>
      <c r="C22" s="113" t="s">
        <v>188</v>
      </c>
      <c r="D22" s="114"/>
      <c r="E22" s="115"/>
      <c r="F22" s="1461" t="s">
        <v>189</v>
      </c>
      <c r="G22" s="1461"/>
      <c r="H22" s="1461" t="s">
        <v>189</v>
      </c>
      <c r="I22" s="1461" t="s">
        <v>154</v>
      </c>
      <c r="J22" s="1481">
        <v>43497</v>
      </c>
      <c r="K22" s="1481">
        <v>43830</v>
      </c>
      <c r="L22" s="1463">
        <v>50000000</v>
      </c>
      <c r="M22" s="1461" t="s">
        <v>167</v>
      </c>
      <c r="N22" s="1461">
        <v>13230213205</v>
      </c>
      <c r="O22" s="115"/>
      <c r="P22" s="115"/>
      <c r="Q22" s="115"/>
      <c r="R22" s="115"/>
      <c r="S22" s="115"/>
      <c r="T22" s="115"/>
      <c r="U22" s="115"/>
      <c r="V22" s="115"/>
      <c r="W22" s="115"/>
      <c r="X22" s="115"/>
      <c r="Y22" s="115"/>
    </row>
    <row r="23" spans="1:25" ht="92.4">
      <c r="A23" s="1485"/>
      <c r="B23" s="1479"/>
      <c r="C23" s="113" t="s">
        <v>190</v>
      </c>
      <c r="D23" s="114"/>
      <c r="E23" s="115"/>
      <c r="F23" s="1465"/>
      <c r="G23" s="1465"/>
      <c r="H23" s="1465"/>
      <c r="I23" s="1465"/>
      <c r="J23" s="1482"/>
      <c r="K23" s="1482"/>
      <c r="L23" s="1484"/>
      <c r="M23" s="1465"/>
      <c r="N23" s="1465"/>
      <c r="O23" s="115"/>
      <c r="P23" s="115"/>
      <c r="Q23" s="115"/>
      <c r="R23" s="115"/>
      <c r="S23" s="115"/>
      <c r="T23" s="115"/>
      <c r="U23" s="115"/>
      <c r="V23" s="115"/>
      <c r="W23" s="115"/>
      <c r="X23" s="115"/>
      <c r="Y23" s="115"/>
    </row>
    <row r="24" spans="1:25" ht="92.4">
      <c r="A24" s="1485"/>
      <c r="B24" s="1479"/>
      <c r="C24" s="113" t="s">
        <v>191</v>
      </c>
      <c r="D24" s="114"/>
      <c r="E24" s="115"/>
      <c r="F24" s="1465"/>
      <c r="G24" s="1465"/>
      <c r="H24" s="1465"/>
      <c r="I24" s="1465"/>
      <c r="J24" s="1482"/>
      <c r="K24" s="1482"/>
      <c r="L24" s="1484"/>
      <c r="M24" s="1465"/>
      <c r="N24" s="1465"/>
      <c r="O24" s="115"/>
      <c r="P24" s="115"/>
      <c r="Q24" s="115"/>
      <c r="R24" s="115"/>
      <c r="S24" s="115"/>
      <c r="T24" s="115"/>
      <c r="U24" s="115"/>
      <c r="V24" s="115"/>
      <c r="W24" s="115"/>
      <c r="X24" s="115"/>
      <c r="Y24" s="115"/>
    </row>
    <row r="25" spans="1:25" ht="79.2">
      <c r="A25" s="1485"/>
      <c r="B25" s="1479"/>
      <c r="C25" s="113" t="s">
        <v>192</v>
      </c>
      <c r="D25" s="114"/>
      <c r="E25" s="115"/>
      <c r="F25" s="1462"/>
      <c r="G25" s="1465"/>
      <c r="H25" s="1462"/>
      <c r="I25" s="1462"/>
      <c r="J25" s="1483"/>
      <c r="K25" s="1483"/>
      <c r="L25" s="1464"/>
      <c r="M25" s="1462"/>
      <c r="N25" s="1462"/>
      <c r="O25" s="115"/>
      <c r="P25" s="115"/>
      <c r="Q25" s="115"/>
      <c r="R25" s="115"/>
      <c r="S25" s="115"/>
      <c r="T25" s="115"/>
      <c r="U25" s="115"/>
      <c r="V25" s="115"/>
      <c r="W25" s="115"/>
      <c r="X25" s="115"/>
      <c r="Y25" s="115"/>
    </row>
    <row r="26" spans="1:25" ht="145.19999999999999">
      <c r="A26" s="1485"/>
      <c r="B26" s="1479"/>
      <c r="C26" s="113" t="s">
        <v>193</v>
      </c>
      <c r="D26" s="114"/>
      <c r="E26" s="115"/>
      <c r="F26" s="118" t="s">
        <v>194</v>
      </c>
      <c r="G26" s="116"/>
      <c r="H26" s="118" t="s">
        <v>195</v>
      </c>
      <c r="I26" s="116" t="s">
        <v>154</v>
      </c>
      <c r="J26" s="117">
        <v>43511</v>
      </c>
      <c r="K26" s="117">
        <v>43830</v>
      </c>
      <c r="L26" s="137">
        <v>400000000</v>
      </c>
      <c r="M26" s="118" t="s">
        <v>182</v>
      </c>
      <c r="N26" s="116">
        <v>13230113201</v>
      </c>
      <c r="O26" s="115"/>
      <c r="P26" s="115"/>
      <c r="Q26" s="115"/>
      <c r="R26" s="115"/>
      <c r="S26" s="115"/>
      <c r="T26" s="115"/>
      <c r="U26" s="115"/>
      <c r="V26" s="115"/>
      <c r="W26" s="115"/>
      <c r="X26" s="115"/>
      <c r="Y26" s="115"/>
    </row>
    <row r="27" spans="1:25" ht="79.8">
      <c r="A27" s="1485"/>
      <c r="B27" s="1478" t="s">
        <v>196</v>
      </c>
      <c r="C27" s="138" t="s">
        <v>197</v>
      </c>
      <c r="D27" s="114"/>
      <c r="E27" s="115"/>
      <c r="F27" s="1461" t="s">
        <v>198</v>
      </c>
      <c r="G27" s="1461"/>
      <c r="H27" s="1461" t="s">
        <v>199</v>
      </c>
      <c r="I27" s="1461" t="s">
        <v>154</v>
      </c>
      <c r="J27" s="1481">
        <v>43485</v>
      </c>
      <c r="K27" s="1481">
        <v>43830</v>
      </c>
      <c r="L27" s="1463">
        <v>50000000</v>
      </c>
      <c r="M27" s="1461" t="s">
        <v>167</v>
      </c>
      <c r="N27" s="1461">
        <v>13230213206</v>
      </c>
      <c r="O27" s="115"/>
      <c r="P27" s="115"/>
      <c r="Q27" s="115"/>
      <c r="R27" s="115"/>
      <c r="S27" s="115"/>
      <c r="T27" s="115"/>
      <c r="U27" s="115"/>
      <c r="V27" s="115"/>
      <c r="W27" s="115"/>
      <c r="X27" s="115"/>
      <c r="Y27" s="115"/>
    </row>
    <row r="28" spans="1:25" ht="79.2">
      <c r="A28" s="1485"/>
      <c r="B28" s="1479"/>
      <c r="C28" s="113" t="s">
        <v>200</v>
      </c>
      <c r="D28" s="114"/>
      <c r="E28" s="115"/>
      <c r="F28" s="1465"/>
      <c r="G28" s="1465"/>
      <c r="H28" s="1465"/>
      <c r="I28" s="1465"/>
      <c r="J28" s="1482"/>
      <c r="K28" s="1482"/>
      <c r="L28" s="1484"/>
      <c r="M28" s="1465"/>
      <c r="N28" s="1465"/>
      <c r="O28" s="115"/>
      <c r="P28" s="115"/>
      <c r="Q28" s="115"/>
      <c r="R28" s="115"/>
      <c r="S28" s="115"/>
      <c r="T28" s="115"/>
      <c r="U28" s="115"/>
      <c r="V28" s="115"/>
      <c r="W28" s="115"/>
      <c r="X28" s="115"/>
      <c r="Y28" s="115"/>
    </row>
    <row r="29" spans="1:25" ht="26.4">
      <c r="A29" s="1485"/>
      <c r="B29" s="1479"/>
      <c r="C29" s="113" t="s">
        <v>201</v>
      </c>
      <c r="D29" s="114"/>
      <c r="E29" s="115"/>
      <c r="F29" s="1462"/>
      <c r="G29" s="1462"/>
      <c r="H29" s="1462"/>
      <c r="I29" s="1462"/>
      <c r="J29" s="1483"/>
      <c r="K29" s="1483"/>
      <c r="L29" s="1464"/>
      <c r="M29" s="1462"/>
      <c r="N29" s="1462"/>
      <c r="O29" s="115"/>
      <c r="P29" s="115"/>
      <c r="Q29" s="115"/>
      <c r="R29" s="115"/>
      <c r="S29" s="115"/>
      <c r="T29" s="115"/>
      <c r="U29" s="115"/>
      <c r="V29" s="115"/>
      <c r="W29" s="115"/>
      <c r="X29" s="115"/>
      <c r="Y29" s="115"/>
    </row>
    <row r="30" spans="1:25" ht="92.4">
      <c r="A30" s="1485"/>
      <c r="B30" s="1479"/>
      <c r="C30" s="113" t="s">
        <v>202</v>
      </c>
      <c r="D30" s="114"/>
      <c r="E30" s="115"/>
      <c r="F30" s="1461" t="s">
        <v>203</v>
      </c>
      <c r="G30" s="1461"/>
      <c r="H30" s="1461" t="s">
        <v>203</v>
      </c>
      <c r="I30" s="1461" t="s">
        <v>154</v>
      </c>
      <c r="J30" s="1481">
        <v>43485</v>
      </c>
      <c r="K30" s="1481">
        <v>43830</v>
      </c>
      <c r="L30" s="1463">
        <v>50000000</v>
      </c>
      <c r="M30" s="1461" t="s">
        <v>167</v>
      </c>
      <c r="N30" s="1461">
        <v>13230213207</v>
      </c>
      <c r="O30" s="115"/>
      <c r="P30" s="115"/>
      <c r="Q30" s="115"/>
      <c r="R30" s="115"/>
      <c r="S30" s="115"/>
      <c r="T30" s="115"/>
      <c r="U30" s="115"/>
      <c r="V30" s="115"/>
      <c r="W30" s="115"/>
      <c r="X30" s="115"/>
      <c r="Y30" s="115"/>
    </row>
    <row r="31" spans="1:25" ht="79.2">
      <c r="A31" s="1485"/>
      <c r="B31" s="1480"/>
      <c r="C31" s="113" t="s">
        <v>204</v>
      </c>
      <c r="D31" s="114"/>
      <c r="E31" s="115"/>
      <c r="F31" s="1462"/>
      <c r="G31" s="1462"/>
      <c r="H31" s="1462"/>
      <c r="I31" s="1462"/>
      <c r="J31" s="1483"/>
      <c r="K31" s="1483"/>
      <c r="L31" s="1464"/>
      <c r="M31" s="1462"/>
      <c r="N31" s="1462"/>
      <c r="O31" s="115"/>
      <c r="P31" s="115"/>
      <c r="Q31" s="115"/>
      <c r="R31" s="115"/>
      <c r="S31" s="115"/>
      <c r="T31" s="115"/>
      <c r="U31" s="115"/>
      <c r="V31" s="115"/>
      <c r="W31" s="115"/>
      <c r="X31" s="115"/>
      <c r="Y31" s="115"/>
    </row>
    <row r="32" spans="1:25" ht="66">
      <c r="A32" s="1485"/>
      <c r="B32" s="1478" t="s">
        <v>205</v>
      </c>
      <c r="C32" s="113" t="s">
        <v>206</v>
      </c>
      <c r="D32" s="114"/>
      <c r="E32" s="115"/>
      <c r="F32" s="1461" t="s">
        <v>207</v>
      </c>
      <c r="G32" s="1461">
        <v>6246</v>
      </c>
      <c r="H32" s="1461" t="s">
        <v>208</v>
      </c>
      <c r="I32" s="1461" t="s">
        <v>154</v>
      </c>
      <c r="J32" s="1481">
        <v>43485</v>
      </c>
      <c r="K32" s="1481">
        <v>43830</v>
      </c>
      <c r="L32" s="1463">
        <v>50000000</v>
      </c>
      <c r="M32" s="1461" t="s">
        <v>167</v>
      </c>
      <c r="N32" s="1461">
        <v>13230213208</v>
      </c>
      <c r="O32" s="115"/>
      <c r="P32" s="115"/>
      <c r="Q32" s="115"/>
      <c r="R32" s="115"/>
      <c r="S32" s="115"/>
      <c r="T32" s="115"/>
      <c r="U32" s="115"/>
      <c r="V32" s="115"/>
      <c r="W32" s="115"/>
      <c r="X32" s="115"/>
      <c r="Y32" s="115"/>
    </row>
    <row r="33" spans="1:25" ht="105.6">
      <c r="A33" s="1485"/>
      <c r="B33" s="1479"/>
      <c r="C33" s="113" t="s">
        <v>209</v>
      </c>
      <c r="D33" s="114"/>
      <c r="E33" s="115"/>
      <c r="F33" s="1465"/>
      <c r="G33" s="1465"/>
      <c r="H33" s="1465"/>
      <c r="I33" s="1465"/>
      <c r="J33" s="1482"/>
      <c r="K33" s="1482"/>
      <c r="L33" s="1484"/>
      <c r="M33" s="1465"/>
      <c r="N33" s="1465"/>
      <c r="O33" s="115"/>
      <c r="P33" s="115"/>
      <c r="Q33" s="115"/>
      <c r="R33" s="115"/>
      <c r="S33" s="115"/>
      <c r="T33" s="115"/>
      <c r="U33" s="115"/>
      <c r="V33" s="115"/>
      <c r="W33" s="115"/>
      <c r="X33" s="115"/>
      <c r="Y33" s="115"/>
    </row>
    <row r="34" spans="1:25" ht="66">
      <c r="A34" s="1485"/>
      <c r="B34" s="1479"/>
      <c r="C34" s="113" t="s">
        <v>210</v>
      </c>
      <c r="D34" s="114"/>
      <c r="E34" s="115"/>
      <c r="F34" s="1465"/>
      <c r="G34" s="1465"/>
      <c r="H34" s="1465"/>
      <c r="I34" s="1465"/>
      <c r="J34" s="1482"/>
      <c r="K34" s="1482"/>
      <c r="L34" s="1484"/>
      <c r="M34" s="1465"/>
      <c r="N34" s="1465"/>
      <c r="O34" s="115"/>
      <c r="P34" s="115"/>
      <c r="Q34" s="115"/>
      <c r="R34" s="115"/>
      <c r="S34" s="115"/>
      <c r="T34" s="115"/>
      <c r="U34" s="115"/>
      <c r="V34" s="115"/>
      <c r="W34" s="115"/>
      <c r="X34" s="115"/>
      <c r="Y34" s="115"/>
    </row>
    <row r="35" spans="1:25" ht="92.4">
      <c r="A35" s="1485"/>
      <c r="B35" s="1479"/>
      <c r="C35" s="113" t="s">
        <v>211</v>
      </c>
      <c r="D35" s="114"/>
      <c r="E35" s="115"/>
      <c r="F35" s="1462"/>
      <c r="G35" s="1465"/>
      <c r="H35" s="1465"/>
      <c r="I35" s="1465"/>
      <c r="J35" s="1482"/>
      <c r="K35" s="1482"/>
      <c r="L35" s="1484"/>
      <c r="M35" s="1465"/>
      <c r="N35" s="1465"/>
      <c r="O35" s="115"/>
      <c r="P35" s="115"/>
      <c r="Q35" s="115"/>
      <c r="R35" s="115"/>
      <c r="S35" s="115"/>
      <c r="T35" s="115"/>
      <c r="U35" s="115"/>
      <c r="V35" s="115"/>
      <c r="W35" s="115"/>
      <c r="X35" s="115"/>
      <c r="Y35" s="115"/>
    </row>
    <row r="36" spans="1:25" ht="105.6">
      <c r="A36" s="1485"/>
      <c r="B36" s="1480"/>
      <c r="C36" s="113" t="s">
        <v>212</v>
      </c>
      <c r="D36" s="114"/>
      <c r="E36" s="115"/>
      <c r="F36" s="139" t="s">
        <v>213</v>
      </c>
      <c r="G36" s="1462"/>
      <c r="H36" s="1462"/>
      <c r="I36" s="1462"/>
      <c r="J36" s="1483"/>
      <c r="K36" s="1483"/>
      <c r="L36" s="1464"/>
      <c r="M36" s="1462"/>
      <c r="N36" s="1462"/>
      <c r="O36" s="115"/>
      <c r="P36" s="115"/>
      <c r="Q36" s="115"/>
      <c r="R36" s="115"/>
      <c r="S36" s="115"/>
      <c r="T36" s="115"/>
      <c r="U36" s="115"/>
      <c r="V36" s="115"/>
      <c r="W36" s="115"/>
      <c r="X36" s="115"/>
      <c r="Y36" s="115"/>
    </row>
    <row r="37" spans="1:25" ht="79.2">
      <c r="A37" s="1485"/>
      <c r="B37" s="1461" t="s">
        <v>214</v>
      </c>
      <c r="C37" s="119" t="s">
        <v>215</v>
      </c>
      <c r="D37" s="120"/>
      <c r="E37" s="121"/>
      <c r="F37" s="1466" t="s">
        <v>216</v>
      </c>
      <c r="G37" s="1466" t="s">
        <v>217</v>
      </c>
      <c r="H37" s="1466" t="s">
        <v>218</v>
      </c>
      <c r="I37" s="77"/>
      <c r="J37" s="123">
        <v>43485</v>
      </c>
      <c r="K37" s="123">
        <v>43830</v>
      </c>
      <c r="L37" s="1469"/>
      <c r="M37" s="1466"/>
      <c r="N37" s="1461"/>
      <c r="O37" s="115"/>
      <c r="P37" s="115"/>
      <c r="Q37" s="115"/>
      <c r="R37" s="115"/>
      <c r="S37" s="115"/>
      <c r="T37" s="115"/>
      <c r="U37" s="115"/>
      <c r="V37" s="115"/>
      <c r="W37" s="115"/>
      <c r="X37" s="115"/>
      <c r="Y37" s="115"/>
    </row>
    <row r="38" spans="1:25" ht="92.4">
      <c r="A38" s="1485"/>
      <c r="B38" s="1465"/>
      <c r="C38" s="119" t="s">
        <v>219</v>
      </c>
      <c r="D38" s="120"/>
      <c r="E38" s="121"/>
      <c r="F38" s="1467"/>
      <c r="G38" s="1467"/>
      <c r="H38" s="1467"/>
      <c r="I38" s="77"/>
      <c r="J38" s="123">
        <v>43485</v>
      </c>
      <c r="K38" s="123">
        <v>43830</v>
      </c>
      <c r="L38" s="1470"/>
      <c r="M38" s="1467"/>
      <c r="N38" s="1465"/>
      <c r="O38" s="115"/>
      <c r="P38" s="115"/>
      <c r="Q38" s="115"/>
      <c r="R38" s="115"/>
      <c r="S38" s="115"/>
      <c r="T38" s="115"/>
      <c r="U38" s="115"/>
      <c r="V38" s="115"/>
      <c r="W38" s="115"/>
      <c r="X38" s="115"/>
      <c r="Y38" s="115"/>
    </row>
    <row r="39" spans="1:25" ht="92.4">
      <c r="A39" s="1485"/>
      <c r="B39" s="1465"/>
      <c r="C39" s="119" t="s">
        <v>220</v>
      </c>
      <c r="D39" s="120"/>
      <c r="E39" s="121"/>
      <c r="F39" s="1468"/>
      <c r="G39" s="1468"/>
      <c r="H39" s="1468"/>
      <c r="I39" s="77"/>
      <c r="J39" s="123">
        <v>43485</v>
      </c>
      <c r="K39" s="123">
        <v>43830</v>
      </c>
      <c r="L39" s="1471"/>
      <c r="M39" s="1468"/>
      <c r="N39" s="1462"/>
      <c r="O39" s="115"/>
      <c r="P39" s="115"/>
      <c r="Q39" s="115"/>
      <c r="R39" s="115"/>
      <c r="S39" s="115"/>
      <c r="T39" s="115"/>
      <c r="U39" s="115"/>
      <c r="V39" s="115"/>
      <c r="W39" s="115"/>
      <c r="X39" s="115"/>
      <c r="Y39" s="115"/>
    </row>
    <row r="40" spans="1:25" ht="118.8">
      <c r="A40" s="1485"/>
      <c r="B40" s="1465"/>
      <c r="C40" s="113" t="s">
        <v>221</v>
      </c>
      <c r="D40" s="114"/>
      <c r="E40" s="115"/>
      <c r="F40" s="1461" t="s">
        <v>222</v>
      </c>
      <c r="G40" s="1461"/>
      <c r="H40" s="1461" t="s">
        <v>223</v>
      </c>
      <c r="I40" s="116"/>
      <c r="J40" s="117">
        <v>43485</v>
      </c>
      <c r="K40" s="117">
        <v>43830</v>
      </c>
      <c r="L40" s="1463" t="s">
        <v>217</v>
      </c>
      <c r="M40" s="1461" t="s">
        <v>217</v>
      </c>
      <c r="N40" s="115"/>
      <c r="O40" s="115"/>
      <c r="P40" s="115"/>
      <c r="Q40" s="115"/>
      <c r="R40" s="115"/>
      <c r="S40" s="115"/>
      <c r="T40" s="115"/>
      <c r="U40" s="115"/>
      <c r="V40" s="115"/>
      <c r="W40" s="115"/>
      <c r="X40" s="115"/>
      <c r="Y40" s="115"/>
    </row>
    <row r="41" spans="1:25" ht="145.19999999999999">
      <c r="A41" s="1485"/>
      <c r="B41" s="1465"/>
      <c r="C41" s="113" t="s">
        <v>224</v>
      </c>
      <c r="D41" s="114"/>
      <c r="E41" s="115"/>
      <c r="F41" s="1462"/>
      <c r="G41" s="1462"/>
      <c r="H41" s="1462"/>
      <c r="I41" s="116"/>
      <c r="J41" s="117">
        <v>43485</v>
      </c>
      <c r="K41" s="117">
        <v>43830</v>
      </c>
      <c r="L41" s="1464"/>
      <c r="M41" s="1462"/>
      <c r="N41" s="116" t="s">
        <v>225</v>
      </c>
      <c r="O41" s="115"/>
      <c r="P41" s="115"/>
      <c r="Q41" s="115"/>
      <c r="R41" s="115"/>
      <c r="S41" s="115"/>
      <c r="T41" s="115"/>
      <c r="U41" s="115"/>
      <c r="V41" s="115"/>
      <c r="W41" s="115"/>
      <c r="X41" s="115"/>
      <c r="Y41" s="115"/>
    </row>
    <row r="42" spans="1:25" ht="92.4">
      <c r="A42" s="1485"/>
      <c r="B42" s="1462"/>
      <c r="C42" s="113" t="s">
        <v>226</v>
      </c>
      <c r="D42" s="114"/>
      <c r="E42" s="115"/>
      <c r="F42" s="116" t="s">
        <v>227</v>
      </c>
      <c r="G42" s="116"/>
      <c r="H42" s="116" t="s">
        <v>228</v>
      </c>
      <c r="I42" s="116"/>
      <c r="J42" s="117">
        <v>43485</v>
      </c>
      <c r="K42" s="117">
        <v>43830</v>
      </c>
      <c r="L42" s="135">
        <v>50000000</v>
      </c>
      <c r="M42" s="116" t="s">
        <v>167</v>
      </c>
      <c r="N42" s="116">
        <v>13230213209</v>
      </c>
      <c r="O42" s="115"/>
      <c r="P42" s="115"/>
      <c r="Q42" s="115"/>
      <c r="R42" s="115"/>
      <c r="S42" s="115"/>
      <c r="T42" s="115"/>
      <c r="U42" s="115"/>
      <c r="V42" s="115"/>
      <c r="W42" s="115"/>
      <c r="X42" s="115"/>
      <c r="Y42" s="115"/>
    </row>
    <row r="43" spans="1:25">
      <c r="A43" s="140"/>
      <c r="B43" s="141"/>
      <c r="C43" s="113"/>
      <c r="D43" s="142"/>
      <c r="E43" s="142"/>
      <c r="F43" s="142"/>
      <c r="G43" s="142"/>
      <c r="H43" s="114"/>
      <c r="I43" s="143"/>
      <c r="J43" s="117"/>
      <c r="K43" s="117"/>
      <c r="L43" s="144"/>
      <c r="M43" s="139"/>
      <c r="N43" s="139"/>
      <c r="O43" s="145"/>
      <c r="P43" s="146"/>
      <c r="Q43" s="146"/>
      <c r="R43" s="146"/>
      <c r="S43" s="146"/>
      <c r="T43" s="147"/>
      <c r="U43" s="139"/>
      <c r="V43" s="148"/>
      <c r="W43" s="149"/>
      <c r="X43" s="149"/>
      <c r="Y43" s="149"/>
    </row>
    <row r="44" spans="1:25" ht="26.4">
      <c r="A44" s="150" t="s">
        <v>46</v>
      </c>
      <c r="B44" s="78"/>
      <c r="C44" s="151"/>
      <c r="D44" s="152"/>
      <c r="E44" s="152"/>
      <c r="F44" s="153"/>
      <c r="G44" s="152"/>
      <c r="H44" s="154"/>
      <c r="I44" s="155"/>
      <c r="J44" s="156" t="s">
        <v>47</v>
      </c>
      <c r="K44" s="156"/>
      <c r="L44" s="1394" t="s">
        <v>229</v>
      </c>
      <c r="M44" s="1394"/>
      <c r="N44" s="1394"/>
      <c r="O44" s="1472"/>
      <c r="P44" s="1473"/>
      <c r="Q44" s="1473"/>
      <c r="R44" s="1473"/>
      <c r="S44" s="1473"/>
      <c r="T44" s="1474"/>
      <c r="U44" s="157" t="s">
        <v>48</v>
      </c>
      <c r="V44" s="1455" t="s">
        <v>49</v>
      </c>
      <c r="W44" s="1456"/>
      <c r="X44" s="1456"/>
      <c r="Y44" s="1457"/>
    </row>
    <row r="45" spans="1:25">
      <c r="A45" s="79" t="s">
        <v>50</v>
      </c>
      <c r="B45" s="79"/>
      <c r="C45" s="151"/>
      <c r="D45" s="152"/>
      <c r="E45" s="152"/>
      <c r="F45" s="153"/>
      <c r="G45" s="152"/>
      <c r="H45" s="154"/>
      <c r="I45" s="63"/>
      <c r="J45" s="156" t="s">
        <v>51</v>
      </c>
      <c r="K45" s="156"/>
      <c r="L45" s="1395" t="s">
        <v>230</v>
      </c>
      <c r="M45" s="1395"/>
      <c r="N45" s="1395"/>
      <c r="O45" s="1472"/>
      <c r="P45" s="1473"/>
      <c r="Q45" s="1473"/>
      <c r="R45" s="1473"/>
      <c r="S45" s="1473"/>
      <c r="T45" s="1474"/>
      <c r="U45" s="158" t="s">
        <v>51</v>
      </c>
      <c r="V45" s="1458" t="s">
        <v>52</v>
      </c>
      <c r="W45" s="1459"/>
      <c r="X45" s="1459"/>
      <c r="Y45" s="1460"/>
    </row>
    <row r="46" spans="1:25" ht="15" thickBot="1">
      <c r="A46" s="159" t="s">
        <v>231</v>
      </c>
      <c r="B46" s="160"/>
      <c r="D46" s="161"/>
      <c r="E46" s="162"/>
      <c r="F46" s="163"/>
      <c r="G46" s="162"/>
      <c r="H46" s="162"/>
      <c r="I46" s="164"/>
      <c r="J46" s="1387" t="s">
        <v>53</v>
      </c>
      <c r="K46" s="1387"/>
      <c r="L46" s="1396">
        <v>43121</v>
      </c>
      <c r="M46" s="1397"/>
      <c r="N46" s="1397"/>
      <c r="O46" s="1475"/>
      <c r="P46" s="1476"/>
      <c r="Q46" s="1476"/>
      <c r="R46" s="1476"/>
      <c r="S46" s="1476"/>
      <c r="T46" s="1477"/>
      <c r="U46" s="165" t="s">
        <v>53</v>
      </c>
      <c r="V46" s="1382">
        <v>41365</v>
      </c>
      <c r="W46" s="1383"/>
      <c r="X46" s="1383"/>
      <c r="Y46" s="1384"/>
    </row>
  </sheetData>
  <mergeCells count="107">
    <mergeCell ref="B5:H5"/>
    <mergeCell ref="I5:X5"/>
    <mergeCell ref="A6:N6"/>
    <mergeCell ref="O6:R6"/>
    <mergeCell ref="S6:Y7"/>
    <mergeCell ref="H7:K7"/>
    <mergeCell ref="L7:M7"/>
    <mergeCell ref="A1:E2"/>
    <mergeCell ref="F1:X1"/>
    <mergeCell ref="F2:X2"/>
    <mergeCell ref="A3:E3"/>
    <mergeCell ref="F3:X3"/>
    <mergeCell ref="A4:E4"/>
    <mergeCell ref="F4:X4"/>
    <mergeCell ref="Y8:Y10"/>
    <mergeCell ref="A9:A10"/>
    <mergeCell ref="B9:B10"/>
    <mergeCell ref="G9:G10"/>
    <mergeCell ref="L9:L10"/>
    <mergeCell ref="M9:M10"/>
    <mergeCell ref="N9:N10"/>
    <mergeCell ref="O9:Q9"/>
    <mergeCell ref="R9:R10"/>
    <mergeCell ref="S9:S10"/>
    <mergeCell ref="C8:C10"/>
    <mergeCell ref="D8:D9"/>
    <mergeCell ref="E8:E9"/>
    <mergeCell ref="F8:F10"/>
    <mergeCell ref="H8:H10"/>
    <mergeCell ref="I8:I10"/>
    <mergeCell ref="V9:V10"/>
    <mergeCell ref="W9:W10"/>
    <mergeCell ref="X9:X10"/>
    <mergeCell ref="T9:U9"/>
    <mergeCell ref="A11:A42"/>
    <mergeCell ref="B11:B18"/>
    <mergeCell ref="L11:L12"/>
    <mergeCell ref="M11:M12"/>
    <mergeCell ref="N11:N12"/>
    <mergeCell ref="G14:G16"/>
    <mergeCell ref="H14:H16"/>
    <mergeCell ref="I14:I16"/>
    <mergeCell ref="L14:L16"/>
    <mergeCell ref="M14:M16"/>
    <mergeCell ref="N14:N16"/>
    <mergeCell ref="G17:G18"/>
    <mergeCell ref="H17:H18"/>
    <mergeCell ref="I17:I18"/>
    <mergeCell ref="K22:K25"/>
    <mergeCell ref="L22:L25"/>
    <mergeCell ref="M22:M25"/>
    <mergeCell ref="N22:N25"/>
    <mergeCell ref="B27:B31"/>
    <mergeCell ref="F27:F29"/>
    <mergeCell ref="G27:G29"/>
    <mergeCell ref="H27:H29"/>
    <mergeCell ref="I27:I29"/>
    <mergeCell ref="J27:J29"/>
    <mergeCell ref="B19:B26"/>
    <mergeCell ref="F22:F25"/>
    <mergeCell ref="G22:G25"/>
    <mergeCell ref="H22:H25"/>
    <mergeCell ref="I22:I25"/>
    <mergeCell ref="J22:J25"/>
    <mergeCell ref="K27:K29"/>
    <mergeCell ref="L27:L29"/>
    <mergeCell ref="M27:M29"/>
    <mergeCell ref="N27:N29"/>
    <mergeCell ref="F30:F31"/>
    <mergeCell ref="G30:G31"/>
    <mergeCell ref="H30:H31"/>
    <mergeCell ref="I30:I31"/>
    <mergeCell ref="J30:J31"/>
    <mergeCell ref="K30:K31"/>
    <mergeCell ref="L30:L31"/>
    <mergeCell ref="M30:M31"/>
    <mergeCell ref="N30:N31"/>
    <mergeCell ref="N32:N36"/>
    <mergeCell ref="B37:B42"/>
    <mergeCell ref="F37:F39"/>
    <mergeCell ref="G37:G39"/>
    <mergeCell ref="H37:H39"/>
    <mergeCell ref="L37:L39"/>
    <mergeCell ref="M37:M39"/>
    <mergeCell ref="N37:N39"/>
    <mergeCell ref="O44:T46"/>
    <mergeCell ref="B32:B36"/>
    <mergeCell ref="F32:F35"/>
    <mergeCell ref="G32:G36"/>
    <mergeCell ref="H32:H36"/>
    <mergeCell ref="I32:I36"/>
    <mergeCell ref="J32:J36"/>
    <mergeCell ref="K32:K36"/>
    <mergeCell ref="L32:L36"/>
    <mergeCell ref="M32:M36"/>
    <mergeCell ref="V44:Y44"/>
    <mergeCell ref="L45:N45"/>
    <mergeCell ref="V45:Y45"/>
    <mergeCell ref="J46:K46"/>
    <mergeCell ref="L46:N46"/>
    <mergeCell ref="V46:Y46"/>
    <mergeCell ref="F40:F41"/>
    <mergeCell ref="G40:G41"/>
    <mergeCell ref="H40:H41"/>
    <mergeCell ref="L40:L41"/>
    <mergeCell ref="M40:M41"/>
    <mergeCell ref="L44:N4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AE0D01-D140-4587-9DFD-06D63F9071AE}">
  <dimension ref="A1:Y24"/>
  <sheetViews>
    <sheetView zoomScale="82" zoomScaleNormal="82" workbookViewId="0">
      <selection sqref="A1:XFD24"/>
    </sheetView>
  </sheetViews>
  <sheetFormatPr baseColWidth="10" defaultRowHeight="14.4"/>
  <cols>
    <col min="1" max="1" width="21.21875" customWidth="1"/>
    <col min="2" max="2" width="16.21875" customWidth="1"/>
    <col min="12" max="12" width="14.33203125" customWidth="1"/>
  </cols>
  <sheetData>
    <row r="1" spans="1:25" s="172" customFormat="1" ht="83.25" customHeight="1">
      <c r="A1" s="1583"/>
      <c r="B1" s="1583"/>
      <c r="C1" s="1583"/>
      <c r="D1" s="1583"/>
      <c r="E1" s="1583"/>
      <c r="F1" s="1582" t="s">
        <v>0</v>
      </c>
      <c r="G1" s="1584"/>
      <c r="H1" s="1584"/>
      <c r="I1" s="1584"/>
      <c r="J1" s="1584"/>
      <c r="K1" s="1584"/>
      <c r="L1" s="1584"/>
      <c r="M1" s="1584"/>
      <c r="N1" s="1584"/>
      <c r="O1" s="1584"/>
      <c r="P1" s="1584"/>
      <c r="Q1" s="1584"/>
      <c r="R1" s="1584"/>
      <c r="S1" s="1584"/>
      <c r="T1" s="1584"/>
      <c r="U1" s="1584"/>
      <c r="V1" s="1584"/>
      <c r="W1" s="1584"/>
      <c r="X1" s="1584"/>
      <c r="Y1" s="171" t="s">
        <v>1</v>
      </c>
    </row>
    <row r="2" spans="1:25" s="172" customFormat="1" ht="35.25" customHeight="1">
      <c r="A2" s="1583"/>
      <c r="B2" s="1583"/>
      <c r="C2" s="1583"/>
      <c r="D2" s="1583"/>
      <c r="E2" s="1583"/>
      <c r="F2" s="1582" t="s">
        <v>355</v>
      </c>
      <c r="G2" s="1583"/>
      <c r="H2" s="1583"/>
      <c r="I2" s="1583"/>
      <c r="J2" s="1583"/>
      <c r="K2" s="1583"/>
      <c r="L2" s="1583"/>
      <c r="M2" s="1583"/>
      <c r="N2" s="1583"/>
      <c r="O2" s="1583"/>
      <c r="P2" s="1583"/>
      <c r="Q2" s="1583"/>
      <c r="R2" s="1583"/>
      <c r="S2" s="1583"/>
      <c r="T2" s="1583"/>
      <c r="U2" s="1583"/>
      <c r="V2" s="1583"/>
      <c r="W2" s="1583"/>
      <c r="X2" s="1583"/>
      <c r="Y2" s="55" t="s">
        <v>144</v>
      </c>
    </row>
    <row r="3" spans="1:25" s="172" customFormat="1" ht="38.25" customHeight="1">
      <c r="A3" s="1582" t="s">
        <v>2</v>
      </c>
      <c r="B3" s="1582"/>
      <c r="C3" s="1582"/>
      <c r="D3" s="1582"/>
      <c r="E3" s="1582"/>
      <c r="F3" s="1582" t="s">
        <v>3</v>
      </c>
      <c r="G3" s="1582"/>
      <c r="H3" s="1582"/>
      <c r="I3" s="1582"/>
      <c r="J3" s="1582"/>
      <c r="K3" s="1582"/>
      <c r="L3" s="1582"/>
      <c r="M3" s="1582"/>
      <c r="N3" s="1582"/>
      <c r="O3" s="1582"/>
      <c r="P3" s="1582"/>
      <c r="Q3" s="1582"/>
      <c r="R3" s="1582"/>
      <c r="S3" s="1582"/>
      <c r="T3" s="1582"/>
      <c r="U3" s="1582"/>
      <c r="V3" s="1582"/>
      <c r="W3" s="1582"/>
      <c r="X3" s="1582"/>
      <c r="Y3" s="173" t="s">
        <v>4</v>
      </c>
    </row>
    <row r="4" spans="1:25" s="172" customFormat="1" ht="26.25" customHeight="1">
      <c r="A4" s="1582" t="s">
        <v>5</v>
      </c>
      <c r="B4" s="1582"/>
      <c r="C4" s="1582"/>
      <c r="D4" s="1582"/>
      <c r="E4" s="1582"/>
      <c r="F4" s="1582" t="s">
        <v>6</v>
      </c>
      <c r="G4" s="1582"/>
      <c r="H4" s="1582"/>
      <c r="I4" s="1582"/>
      <c r="J4" s="1582"/>
      <c r="K4" s="1582"/>
      <c r="L4" s="1582"/>
      <c r="M4" s="1582"/>
      <c r="N4" s="1582"/>
      <c r="O4" s="1582"/>
      <c r="P4" s="1582"/>
      <c r="Q4" s="1582"/>
      <c r="R4" s="1582"/>
      <c r="S4" s="1582"/>
      <c r="T4" s="1582"/>
      <c r="U4" s="1582"/>
      <c r="V4" s="1582"/>
      <c r="W4" s="1582"/>
      <c r="X4" s="1582"/>
      <c r="Y4" s="171" t="s">
        <v>7</v>
      </c>
    </row>
    <row r="5" spans="1:25" s="172" customFormat="1" ht="26.25" customHeight="1">
      <c r="A5" s="174" t="s">
        <v>8</v>
      </c>
      <c r="B5" s="1562" t="s">
        <v>1519</v>
      </c>
      <c r="C5" s="1563"/>
      <c r="D5" s="1563"/>
      <c r="E5" s="1563"/>
      <c r="F5" s="1563"/>
      <c r="G5" s="1563"/>
      <c r="H5" s="1564"/>
      <c r="I5" s="1565"/>
      <c r="J5" s="1566"/>
      <c r="K5" s="1566"/>
      <c r="L5" s="1566"/>
      <c r="M5" s="1566"/>
      <c r="N5" s="1566"/>
      <c r="O5" s="1566"/>
      <c r="P5" s="1566"/>
      <c r="Q5" s="1566"/>
      <c r="R5" s="1566"/>
      <c r="S5" s="1566"/>
      <c r="T5" s="1566"/>
      <c r="U5" s="1566"/>
      <c r="V5" s="1566"/>
      <c r="W5" s="1566"/>
      <c r="X5" s="1567"/>
      <c r="Y5" s="171"/>
    </row>
    <row r="6" spans="1:25" s="172" customFormat="1" ht="36.75" customHeight="1">
      <c r="A6" s="1568" t="s">
        <v>9</v>
      </c>
      <c r="B6" s="1568"/>
      <c r="C6" s="1568"/>
      <c r="D6" s="1568"/>
      <c r="E6" s="1568"/>
      <c r="F6" s="1568"/>
      <c r="G6" s="1568"/>
      <c r="H6" s="1568"/>
      <c r="I6" s="1568"/>
      <c r="J6" s="1568"/>
      <c r="K6" s="1568"/>
      <c r="L6" s="1568"/>
      <c r="M6" s="1568"/>
      <c r="N6" s="1568"/>
      <c r="O6" s="1569" t="s">
        <v>10</v>
      </c>
      <c r="P6" s="1569"/>
      <c r="Q6" s="1569"/>
      <c r="R6" s="1569"/>
      <c r="S6" s="1570" t="s">
        <v>11</v>
      </c>
      <c r="T6" s="1570"/>
      <c r="U6" s="1570"/>
      <c r="V6" s="1570"/>
      <c r="W6" s="1570"/>
      <c r="X6" s="1570"/>
      <c r="Y6" s="1570"/>
    </row>
    <row r="7" spans="1:25" s="172" customFormat="1" ht="23.25" customHeight="1">
      <c r="A7" s="175"/>
      <c r="B7" s="175"/>
      <c r="C7" s="175" t="s">
        <v>12</v>
      </c>
      <c r="D7" s="175"/>
      <c r="E7" s="175"/>
      <c r="F7" s="175"/>
      <c r="G7" s="175"/>
      <c r="H7" s="1571" t="s">
        <v>13</v>
      </c>
      <c r="I7" s="1571"/>
      <c r="J7" s="1571"/>
      <c r="K7" s="1571"/>
      <c r="L7" s="1572" t="s">
        <v>14</v>
      </c>
      <c r="M7" s="1573"/>
      <c r="N7" s="176" t="s">
        <v>15</v>
      </c>
      <c r="O7" s="1574" t="s">
        <v>16</v>
      </c>
      <c r="P7" s="1575"/>
      <c r="Q7" s="1576"/>
      <c r="R7" s="177" t="s">
        <v>17</v>
      </c>
      <c r="S7" s="1570"/>
      <c r="T7" s="1570"/>
      <c r="U7" s="1570"/>
      <c r="V7" s="1570"/>
      <c r="W7" s="1570"/>
      <c r="X7" s="1570"/>
      <c r="Y7" s="1570"/>
    </row>
    <row r="8" spans="1:25" s="189" customFormat="1" ht="36" hidden="1" customHeight="1">
      <c r="A8" s="178" t="s">
        <v>18</v>
      </c>
      <c r="B8" s="179" t="s">
        <v>19</v>
      </c>
      <c r="C8" s="1558" t="s">
        <v>20</v>
      </c>
      <c r="D8" s="1559" t="s">
        <v>13</v>
      </c>
      <c r="E8" s="1559" t="s">
        <v>21</v>
      </c>
      <c r="F8" s="1560" t="s">
        <v>22</v>
      </c>
      <c r="G8" s="179" t="s">
        <v>23</v>
      </c>
      <c r="H8" s="1561" t="s">
        <v>13</v>
      </c>
      <c r="I8" s="1561" t="s">
        <v>24</v>
      </c>
      <c r="J8" s="180"/>
      <c r="K8" s="180"/>
      <c r="L8" s="181"/>
      <c r="M8" s="182"/>
      <c r="N8" s="183"/>
      <c r="O8" s="184"/>
      <c r="P8" s="185"/>
      <c r="Q8" s="184"/>
      <c r="R8" s="186"/>
      <c r="S8" s="187"/>
      <c r="T8" s="187"/>
      <c r="U8" s="187"/>
      <c r="V8" s="187"/>
      <c r="W8" s="187"/>
      <c r="X8" s="188"/>
      <c r="Y8" s="1577" t="s">
        <v>25</v>
      </c>
    </row>
    <row r="9" spans="1:25" s="189" customFormat="1" ht="40.5" customHeight="1">
      <c r="A9" s="1560" t="s">
        <v>26</v>
      </c>
      <c r="B9" s="1452" t="s">
        <v>27</v>
      </c>
      <c r="C9" s="1558"/>
      <c r="D9" s="1559"/>
      <c r="E9" s="1559"/>
      <c r="F9" s="1560"/>
      <c r="G9" s="1560" t="s">
        <v>28</v>
      </c>
      <c r="H9" s="1561"/>
      <c r="I9" s="1561"/>
      <c r="J9" s="1578" t="s">
        <v>29</v>
      </c>
      <c r="K9" s="1580" t="s">
        <v>30</v>
      </c>
      <c r="L9" s="1554" t="s">
        <v>31</v>
      </c>
      <c r="M9" s="1555" t="s">
        <v>32</v>
      </c>
      <c r="N9" s="1556" t="s">
        <v>33</v>
      </c>
      <c r="O9" s="1557" t="s">
        <v>34</v>
      </c>
      <c r="P9" s="1557"/>
      <c r="Q9" s="1557"/>
      <c r="R9" s="1552" t="s">
        <v>35</v>
      </c>
      <c r="S9" s="1553" t="s">
        <v>36</v>
      </c>
      <c r="T9" s="1553" t="s">
        <v>37</v>
      </c>
      <c r="U9" s="1553"/>
      <c r="V9" s="1553" t="s">
        <v>38</v>
      </c>
      <c r="W9" s="1553" t="s">
        <v>39</v>
      </c>
      <c r="X9" s="1553" t="s">
        <v>40</v>
      </c>
      <c r="Y9" s="1577"/>
    </row>
    <row r="10" spans="1:25" s="172" customFormat="1" ht="36" customHeight="1">
      <c r="A10" s="1560"/>
      <c r="B10" s="1452"/>
      <c r="C10" s="1558"/>
      <c r="D10" s="9"/>
      <c r="E10" s="9"/>
      <c r="F10" s="1560"/>
      <c r="G10" s="1560"/>
      <c r="H10" s="1561"/>
      <c r="I10" s="1561"/>
      <c r="J10" s="1579"/>
      <c r="K10" s="1581"/>
      <c r="L10" s="1554"/>
      <c r="M10" s="1555"/>
      <c r="N10" s="1556"/>
      <c r="O10" s="190" t="s">
        <v>41</v>
      </c>
      <c r="P10" s="191" t="s">
        <v>42</v>
      </c>
      <c r="Q10" s="192" t="s">
        <v>43</v>
      </c>
      <c r="R10" s="1552"/>
      <c r="S10" s="1553"/>
      <c r="T10" s="193" t="s">
        <v>44</v>
      </c>
      <c r="U10" s="193" t="s">
        <v>45</v>
      </c>
      <c r="V10" s="1553"/>
      <c r="W10" s="1553"/>
      <c r="X10" s="1553"/>
      <c r="Y10" s="1577"/>
    </row>
    <row r="11" spans="1:25" s="172" customFormat="1" ht="51" customHeight="1">
      <c r="A11" s="1546" t="s">
        <v>1520</v>
      </c>
      <c r="B11" s="194" t="s">
        <v>1521</v>
      </c>
      <c r="C11" s="1537" t="s">
        <v>1522</v>
      </c>
      <c r="D11" s="195"/>
      <c r="E11" s="195"/>
      <c r="F11" s="1466">
        <v>1</v>
      </c>
      <c r="G11" s="1537">
        <v>0</v>
      </c>
      <c r="H11" s="1537" t="s">
        <v>1523</v>
      </c>
      <c r="I11" s="1537" t="s">
        <v>912</v>
      </c>
      <c r="J11" s="1539">
        <v>43466</v>
      </c>
      <c r="K11" s="1539">
        <v>43830</v>
      </c>
      <c r="L11" s="196">
        <v>650429614</v>
      </c>
      <c r="M11" s="195" t="s">
        <v>1524</v>
      </c>
      <c r="N11" s="197"/>
      <c r="O11" s="198"/>
      <c r="P11" s="198"/>
      <c r="Q11" s="198"/>
      <c r="R11" s="199"/>
      <c r="S11" s="195"/>
      <c r="T11" s="195"/>
      <c r="U11" s="195"/>
      <c r="V11" s="195"/>
      <c r="W11" s="195"/>
      <c r="X11" s="195"/>
      <c r="Y11" s="195"/>
    </row>
    <row r="12" spans="1:25" s="172" customFormat="1" ht="51" customHeight="1">
      <c r="A12" s="1547"/>
      <c r="B12" s="194" t="s">
        <v>1525</v>
      </c>
      <c r="C12" s="1538"/>
      <c r="D12" s="195"/>
      <c r="E12" s="195"/>
      <c r="F12" s="1468"/>
      <c r="G12" s="1538"/>
      <c r="H12" s="1538"/>
      <c r="I12" s="1538"/>
      <c r="J12" s="1540"/>
      <c r="K12" s="1540"/>
      <c r="L12" s="200">
        <v>350000000</v>
      </c>
      <c r="M12" s="195" t="s">
        <v>1524</v>
      </c>
      <c r="N12" s="197"/>
      <c r="O12" s="198"/>
      <c r="P12" s="198"/>
      <c r="Q12" s="198"/>
      <c r="R12" s="199"/>
      <c r="S12" s="195"/>
      <c r="T12" s="195"/>
      <c r="U12" s="195"/>
      <c r="V12" s="195"/>
      <c r="W12" s="195"/>
      <c r="X12" s="195"/>
      <c r="Y12" s="195"/>
    </row>
    <row r="13" spans="1:25" s="172" customFormat="1" ht="66">
      <c r="A13" s="1547"/>
      <c r="B13" s="195" t="s">
        <v>1526</v>
      </c>
      <c r="C13" s="195" t="s">
        <v>1527</v>
      </c>
      <c r="D13" s="195"/>
      <c r="E13" s="195"/>
      <c r="F13" s="77">
        <v>89</v>
      </c>
      <c r="G13" s="195">
        <v>309</v>
      </c>
      <c r="H13" s="201" t="s">
        <v>1528</v>
      </c>
      <c r="I13" s="195" t="s">
        <v>912</v>
      </c>
      <c r="J13" s="202">
        <v>43466</v>
      </c>
      <c r="K13" s="202">
        <v>43830</v>
      </c>
      <c r="L13" s="200"/>
      <c r="M13" s="195"/>
      <c r="N13" s="195"/>
      <c r="O13" s="198"/>
      <c r="P13" s="195"/>
      <c r="Q13" s="198"/>
      <c r="R13" s="199"/>
      <c r="S13" s="195"/>
      <c r="T13" s="195"/>
      <c r="U13" s="195"/>
      <c r="V13" s="195"/>
      <c r="W13" s="195"/>
      <c r="X13" s="195"/>
      <c r="Y13" s="195"/>
    </row>
    <row r="14" spans="1:25" s="172" customFormat="1" ht="54" customHeight="1">
      <c r="A14" s="1547"/>
      <c r="B14" s="203" t="s">
        <v>1529</v>
      </c>
      <c r="C14" s="195" t="s">
        <v>1530</v>
      </c>
      <c r="D14" s="195"/>
      <c r="E14" s="195"/>
      <c r="F14" s="77">
        <v>1</v>
      </c>
      <c r="G14" s="195">
        <v>0</v>
      </c>
      <c r="H14" s="195" t="s">
        <v>1531</v>
      </c>
      <c r="I14" s="195" t="s">
        <v>912</v>
      </c>
      <c r="J14" s="202">
        <v>43466</v>
      </c>
      <c r="K14" s="202">
        <v>43830</v>
      </c>
      <c r="L14" s="196">
        <v>130000000</v>
      </c>
      <c r="M14" s="195" t="s">
        <v>1524</v>
      </c>
      <c r="N14" s="195"/>
      <c r="O14" s="198"/>
      <c r="P14" s="195"/>
      <c r="Q14" s="198"/>
      <c r="R14" s="199"/>
      <c r="S14" s="195"/>
      <c r="T14" s="195"/>
      <c r="U14" s="195"/>
      <c r="V14" s="195"/>
      <c r="W14" s="195"/>
      <c r="X14" s="195"/>
      <c r="Y14" s="195"/>
    </row>
    <row r="15" spans="1:25" s="172" customFormat="1" ht="92.4">
      <c r="A15" s="1547"/>
      <c r="B15" s="195" t="s">
        <v>1532</v>
      </c>
      <c r="C15" s="194" t="s">
        <v>1533</v>
      </c>
      <c r="D15" s="195"/>
      <c r="E15" s="195"/>
      <c r="F15" s="166">
        <v>3</v>
      </c>
      <c r="G15" s="194">
        <v>0</v>
      </c>
      <c r="H15" s="194" t="s">
        <v>1534</v>
      </c>
      <c r="I15" s="195" t="s">
        <v>912</v>
      </c>
      <c r="J15" s="202">
        <v>43466</v>
      </c>
      <c r="K15" s="202">
        <v>43830</v>
      </c>
      <c r="L15" s="200">
        <v>500000000</v>
      </c>
      <c r="M15" s="194" t="s">
        <v>1524</v>
      </c>
      <c r="N15" s="203"/>
      <c r="O15" s="204"/>
      <c r="P15" s="194"/>
      <c r="Q15" s="204"/>
      <c r="R15" s="199"/>
      <c r="S15" s="194"/>
      <c r="T15" s="194"/>
      <c r="U15" s="194"/>
      <c r="V15" s="194"/>
      <c r="W15" s="194"/>
      <c r="X15" s="194"/>
      <c r="Y15" s="194"/>
    </row>
    <row r="16" spans="1:25" s="172" customFormat="1" ht="79.2">
      <c r="A16" s="1547"/>
      <c r="B16" s="205" t="s">
        <v>1535</v>
      </c>
      <c r="C16" s="1537" t="s">
        <v>1536</v>
      </c>
      <c r="D16" s="195"/>
      <c r="E16" s="195"/>
      <c r="F16" s="1466">
        <v>20</v>
      </c>
      <c r="G16" s="1537">
        <v>0</v>
      </c>
      <c r="H16" s="1537" t="s">
        <v>1537</v>
      </c>
      <c r="I16" s="1537" t="s">
        <v>912</v>
      </c>
      <c r="J16" s="1539">
        <v>43466</v>
      </c>
      <c r="K16" s="1539">
        <v>43830</v>
      </c>
      <c r="L16" s="200">
        <v>700000000</v>
      </c>
      <c r="M16" s="194" t="s">
        <v>1524</v>
      </c>
      <c r="N16" s="203"/>
      <c r="O16" s="204"/>
      <c r="P16" s="194"/>
      <c r="Q16" s="204"/>
      <c r="R16" s="199"/>
      <c r="S16" s="194"/>
      <c r="T16" s="194"/>
      <c r="U16" s="194"/>
      <c r="V16" s="194"/>
      <c r="W16" s="194"/>
      <c r="X16" s="194"/>
      <c r="Y16" s="194"/>
    </row>
    <row r="17" spans="1:25" s="172" customFormat="1" ht="63.75" customHeight="1">
      <c r="A17" s="1547"/>
      <c r="B17" s="1537" t="s">
        <v>1538</v>
      </c>
      <c r="C17" s="1538"/>
      <c r="D17" s="195"/>
      <c r="E17" s="195"/>
      <c r="F17" s="1468"/>
      <c r="G17" s="1538"/>
      <c r="H17" s="1538"/>
      <c r="I17" s="1538"/>
      <c r="J17" s="1540"/>
      <c r="K17" s="1540"/>
      <c r="L17" s="200">
        <v>170000000</v>
      </c>
      <c r="M17" s="194" t="s">
        <v>1524</v>
      </c>
      <c r="N17" s="203"/>
      <c r="O17" s="204"/>
      <c r="P17" s="194"/>
      <c r="Q17" s="204"/>
      <c r="R17" s="199"/>
      <c r="S17" s="194"/>
      <c r="T17" s="194"/>
      <c r="U17" s="194"/>
      <c r="V17" s="194"/>
      <c r="W17" s="194"/>
      <c r="X17" s="194"/>
      <c r="Y17" s="194"/>
    </row>
    <row r="18" spans="1:25" s="172" customFormat="1" ht="51" customHeight="1">
      <c r="A18" s="1547"/>
      <c r="B18" s="1549"/>
      <c r="C18" s="195" t="s">
        <v>1539</v>
      </c>
      <c r="D18" s="195"/>
      <c r="E18" s="195"/>
      <c r="F18" s="77">
        <v>2</v>
      </c>
      <c r="G18" s="195">
        <v>1</v>
      </c>
      <c r="H18" s="195" t="s">
        <v>1540</v>
      </c>
      <c r="I18" s="194" t="s">
        <v>912</v>
      </c>
      <c r="J18" s="202">
        <v>43466</v>
      </c>
      <c r="K18" s="202">
        <v>43830</v>
      </c>
      <c r="L18" s="206">
        <v>70000000</v>
      </c>
      <c r="M18" s="207" t="s">
        <v>1524</v>
      </c>
      <c r="N18" s="195"/>
      <c r="O18" s="198"/>
      <c r="P18" s="195"/>
      <c r="Q18" s="198"/>
      <c r="R18" s="199"/>
      <c r="S18" s="195"/>
      <c r="T18" s="195"/>
      <c r="U18" s="195"/>
      <c r="V18" s="195"/>
      <c r="W18" s="195"/>
      <c r="X18" s="195"/>
      <c r="Y18" s="195"/>
    </row>
    <row r="19" spans="1:25" s="172" customFormat="1" ht="51" customHeight="1">
      <c r="A19" s="1547"/>
      <c r="B19" s="1538"/>
      <c r="C19" s="1537" t="s">
        <v>1541</v>
      </c>
      <c r="D19" s="195"/>
      <c r="E19" s="195"/>
      <c r="F19" s="1466">
        <v>1</v>
      </c>
      <c r="G19" s="1537">
        <v>0</v>
      </c>
      <c r="H19" s="1550" t="s">
        <v>1542</v>
      </c>
      <c r="I19" s="1537" t="s">
        <v>912</v>
      </c>
      <c r="J19" s="1539">
        <v>43466</v>
      </c>
      <c r="K19" s="1539">
        <v>43830</v>
      </c>
      <c r="L19" s="206">
        <v>360000000</v>
      </c>
      <c r="M19" s="207" t="s">
        <v>1524</v>
      </c>
      <c r="N19" s="194"/>
      <c r="O19" s="204"/>
      <c r="P19" s="194"/>
      <c r="Q19" s="204"/>
      <c r="R19" s="208"/>
      <c r="S19" s="194"/>
      <c r="T19" s="194"/>
      <c r="U19" s="194"/>
      <c r="V19" s="194"/>
      <c r="W19" s="194"/>
      <c r="X19" s="194"/>
      <c r="Y19" s="194"/>
    </row>
    <row r="20" spans="1:25" s="172" customFormat="1" ht="66">
      <c r="A20" s="1547"/>
      <c r="B20" s="195" t="s">
        <v>1543</v>
      </c>
      <c r="C20" s="1538"/>
      <c r="D20" s="195"/>
      <c r="E20" s="195"/>
      <c r="F20" s="1468"/>
      <c r="G20" s="1538"/>
      <c r="H20" s="1551"/>
      <c r="I20" s="1538"/>
      <c r="J20" s="1540"/>
      <c r="K20" s="1540"/>
      <c r="L20" s="196">
        <v>150000000</v>
      </c>
      <c r="M20" s="194" t="s">
        <v>1524</v>
      </c>
      <c r="N20" s="194"/>
      <c r="O20" s="204"/>
      <c r="P20" s="194"/>
      <c r="Q20" s="204"/>
      <c r="R20" s="208"/>
      <c r="S20" s="194"/>
      <c r="T20" s="194"/>
      <c r="U20" s="194"/>
      <c r="V20" s="194"/>
      <c r="W20" s="194"/>
      <c r="X20" s="194"/>
      <c r="Y20" s="194"/>
    </row>
    <row r="21" spans="1:25" s="172" customFormat="1" ht="39.75" customHeight="1">
      <c r="A21" s="1548"/>
      <c r="B21" s="205" t="s">
        <v>1544</v>
      </c>
      <c r="C21" s="194" t="s">
        <v>1545</v>
      </c>
      <c r="D21" s="195"/>
      <c r="E21" s="195"/>
      <c r="F21" s="194">
        <v>1</v>
      </c>
      <c r="G21" s="194">
        <v>0</v>
      </c>
      <c r="H21" s="194" t="s">
        <v>1546</v>
      </c>
      <c r="I21" s="194" t="s">
        <v>912</v>
      </c>
      <c r="J21" s="207">
        <v>43466</v>
      </c>
      <c r="K21" s="207">
        <v>43830</v>
      </c>
      <c r="L21" s="210">
        <v>200000000</v>
      </c>
      <c r="M21" s="194" t="s">
        <v>364</v>
      </c>
      <c r="N21" s="194"/>
      <c r="O21" s="204"/>
      <c r="P21" s="204"/>
      <c r="Q21" s="211"/>
      <c r="R21" s="212"/>
      <c r="S21" s="213"/>
      <c r="T21" s="214"/>
      <c r="U21" s="214"/>
      <c r="V21" s="214"/>
      <c r="W21" s="214"/>
      <c r="X21" s="214"/>
      <c r="Y21" s="214"/>
    </row>
    <row r="22" spans="1:25" s="172" customFormat="1" ht="13.8">
      <c r="A22" s="215" t="s">
        <v>46</v>
      </c>
      <c r="B22" s="216"/>
      <c r="C22" s="217"/>
      <c r="D22" s="218"/>
      <c r="E22" s="218"/>
      <c r="F22" s="218"/>
      <c r="G22" s="218"/>
      <c r="H22" s="219"/>
      <c r="I22" s="220"/>
      <c r="J22" s="1535" t="s">
        <v>47</v>
      </c>
      <c r="K22" s="1536"/>
      <c r="L22" s="1532" t="s">
        <v>1547</v>
      </c>
      <c r="M22" s="1532"/>
      <c r="N22" s="1532"/>
      <c r="O22" s="1541"/>
      <c r="P22" s="1542"/>
      <c r="Q22" s="1542"/>
      <c r="R22" s="1542"/>
      <c r="S22" s="1542"/>
      <c r="T22" s="1543"/>
      <c r="U22" s="12" t="s">
        <v>48</v>
      </c>
      <c r="V22" s="1410" t="s">
        <v>1548</v>
      </c>
      <c r="W22" s="1411"/>
      <c r="X22" s="1411"/>
      <c r="Y22" s="1531"/>
    </row>
    <row r="23" spans="1:25" s="172" customFormat="1" ht="13.8">
      <c r="A23" s="1533" t="s">
        <v>50</v>
      </c>
      <c r="B23" s="1534"/>
      <c r="C23" s="1534"/>
      <c r="D23" s="218"/>
      <c r="E23" s="218"/>
      <c r="F23" s="218"/>
      <c r="G23" s="218"/>
      <c r="H23" s="219"/>
      <c r="I23" s="221"/>
      <c r="J23" s="1535" t="s">
        <v>51</v>
      </c>
      <c r="K23" s="1536"/>
      <c r="L23" s="1532" t="s">
        <v>1549</v>
      </c>
      <c r="M23" s="1532"/>
      <c r="N23" s="1532"/>
      <c r="O23" s="1388"/>
      <c r="P23" s="1389"/>
      <c r="Q23" s="1389"/>
      <c r="R23" s="1389"/>
      <c r="S23" s="1389"/>
      <c r="T23" s="1390"/>
      <c r="U23" s="12" t="s">
        <v>51</v>
      </c>
      <c r="V23" s="1410" t="s">
        <v>1550</v>
      </c>
      <c r="W23" s="1411"/>
      <c r="X23" s="1411"/>
      <c r="Y23" s="1531"/>
    </row>
    <row r="24" spans="1:25" s="172" customFormat="1" ht="13.8">
      <c r="A24" s="222" t="s">
        <v>231</v>
      </c>
      <c r="B24" s="223"/>
      <c r="C24" s="224"/>
      <c r="D24" s="224"/>
      <c r="E24" s="224"/>
      <c r="F24" s="224"/>
      <c r="G24" s="224"/>
      <c r="H24" s="225"/>
      <c r="I24" s="221"/>
      <c r="J24" s="1535" t="s">
        <v>53</v>
      </c>
      <c r="K24" s="1536"/>
      <c r="L24" s="1545">
        <v>43485</v>
      </c>
      <c r="M24" s="1532"/>
      <c r="N24" s="1532"/>
      <c r="O24" s="1407"/>
      <c r="P24" s="1408"/>
      <c r="Q24" s="1408"/>
      <c r="R24" s="1408"/>
      <c r="S24" s="1408"/>
      <c r="T24" s="1544"/>
      <c r="U24" s="12" t="s">
        <v>53</v>
      </c>
      <c r="V24" s="1530">
        <v>43485</v>
      </c>
      <c r="W24" s="1411"/>
      <c r="X24" s="1411"/>
      <c r="Y24" s="1531"/>
    </row>
  </sheetData>
  <mergeCells count="71">
    <mergeCell ref="A4:E4"/>
    <mergeCell ref="F4:X4"/>
    <mergeCell ref="A1:E2"/>
    <mergeCell ref="F1:X1"/>
    <mergeCell ref="F2:X2"/>
    <mergeCell ref="A3:E3"/>
    <mergeCell ref="F3:X3"/>
    <mergeCell ref="X9:X10"/>
    <mergeCell ref="Y8:Y10"/>
    <mergeCell ref="A9:A10"/>
    <mergeCell ref="B9:B10"/>
    <mergeCell ref="G9:G10"/>
    <mergeCell ref="J9:J10"/>
    <mergeCell ref="K9:K10"/>
    <mergeCell ref="B5:H5"/>
    <mergeCell ref="I5:X5"/>
    <mergeCell ref="A6:N6"/>
    <mergeCell ref="O6:R6"/>
    <mergeCell ref="S6:Y7"/>
    <mergeCell ref="H7:K7"/>
    <mergeCell ref="L7:M7"/>
    <mergeCell ref="O7:Q7"/>
    <mergeCell ref="L9:L10"/>
    <mergeCell ref="M9:M10"/>
    <mergeCell ref="N9:N10"/>
    <mergeCell ref="O9:Q9"/>
    <mergeCell ref="C8:C10"/>
    <mergeCell ref="D8:D9"/>
    <mergeCell ref="E8:E9"/>
    <mergeCell ref="F8:F10"/>
    <mergeCell ref="H8:H10"/>
    <mergeCell ref="I8:I10"/>
    <mergeCell ref="R9:R10"/>
    <mergeCell ref="S9:S10"/>
    <mergeCell ref="T9:U9"/>
    <mergeCell ref="V9:V10"/>
    <mergeCell ref="W9:W10"/>
    <mergeCell ref="A11:A21"/>
    <mergeCell ref="C11:C12"/>
    <mergeCell ref="F11:F12"/>
    <mergeCell ref="G11:G12"/>
    <mergeCell ref="H11:H12"/>
    <mergeCell ref="B17:B19"/>
    <mergeCell ref="C19:C20"/>
    <mergeCell ref="F19:F20"/>
    <mergeCell ref="G19:G20"/>
    <mergeCell ref="H19:H20"/>
    <mergeCell ref="J11:J12"/>
    <mergeCell ref="K11:K12"/>
    <mergeCell ref="C16:C17"/>
    <mergeCell ref="F16:F17"/>
    <mergeCell ref="G16:G17"/>
    <mergeCell ref="H16:H17"/>
    <mergeCell ref="I16:I17"/>
    <mergeCell ref="J16:J17"/>
    <mergeCell ref="K16:K17"/>
    <mergeCell ref="I11:I12"/>
    <mergeCell ref="I19:I20"/>
    <mergeCell ref="J19:J20"/>
    <mergeCell ref="K19:K20"/>
    <mergeCell ref="J22:K22"/>
    <mergeCell ref="O22:T24"/>
    <mergeCell ref="J24:K24"/>
    <mergeCell ref="L24:N24"/>
    <mergeCell ref="V24:Y24"/>
    <mergeCell ref="L22:N22"/>
    <mergeCell ref="V22:Y22"/>
    <mergeCell ref="A23:C23"/>
    <mergeCell ref="J23:K23"/>
    <mergeCell ref="L23:N23"/>
    <mergeCell ref="V23:Y23"/>
  </mergeCells>
  <conditionalFormatting sqref="T10:U10 O10:Q10">
    <cfRule type="cellIs" dxfId="194" priority="2" stopIfTrue="1" operator="equal">
      <formula>"E"</formula>
    </cfRule>
    <cfRule type="cellIs" dxfId="193" priority="3" stopIfTrue="1" operator="equal">
      <formula>"P"</formula>
    </cfRule>
  </conditionalFormatting>
  <conditionalFormatting sqref="T10:U10 O10:Q10">
    <cfRule type="cellIs" dxfId="192" priority="1" stopIfTrue="1" operator="equal">
      <formula>"R"</formula>
    </cfRule>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CCAFA0-262D-47E1-A78E-A475F1086B5D}">
  <dimension ref="A1:Z46"/>
  <sheetViews>
    <sheetView zoomScale="66" zoomScaleNormal="66" workbookViewId="0">
      <selection activeCell="D42" sqref="D42"/>
    </sheetView>
  </sheetViews>
  <sheetFormatPr baseColWidth="10" defaultRowHeight="14.4"/>
  <cols>
    <col min="1" max="1" width="19.33203125" customWidth="1"/>
    <col min="2" max="2" width="31.77734375" customWidth="1"/>
    <col min="3" max="3" width="14.6640625" customWidth="1"/>
    <col min="4" max="4" width="14.77734375" customWidth="1"/>
    <col min="5" max="5" width="15.21875" customWidth="1"/>
  </cols>
  <sheetData>
    <row r="1" spans="1:26" ht="83.25" customHeight="1">
      <c r="A1" s="1448"/>
      <c r="B1" s="1449"/>
      <c r="C1" s="1449"/>
      <c r="D1" s="1449"/>
      <c r="E1" s="1449"/>
      <c r="F1" s="1443" t="s">
        <v>0</v>
      </c>
      <c r="G1" s="1444"/>
      <c r="H1" s="1444"/>
      <c r="I1" s="1444"/>
      <c r="J1" s="1444"/>
      <c r="K1" s="1444"/>
      <c r="L1" s="1444"/>
      <c r="M1" s="1444"/>
      <c r="N1" s="1444"/>
      <c r="O1" s="1444"/>
      <c r="P1" s="1444"/>
      <c r="Q1" s="1444"/>
      <c r="R1" s="1444"/>
      <c r="S1" s="1444"/>
      <c r="T1" s="1444"/>
      <c r="U1" s="1444"/>
      <c r="V1" s="1444"/>
      <c r="W1" s="1444"/>
      <c r="X1" s="1444"/>
      <c r="Y1" s="237" t="s">
        <v>1</v>
      </c>
      <c r="Z1" s="238"/>
    </row>
    <row r="2" spans="1:26" ht="35.25" customHeight="1">
      <c r="A2" s="1450"/>
      <c r="B2" s="1451"/>
      <c r="C2" s="1451"/>
      <c r="D2" s="1451"/>
      <c r="E2" s="1451"/>
      <c r="F2" s="1414" t="s">
        <v>1551</v>
      </c>
      <c r="G2" s="1415"/>
      <c r="H2" s="1415"/>
      <c r="I2" s="1415"/>
      <c r="J2" s="1415"/>
      <c r="K2" s="1415"/>
      <c r="L2" s="1415"/>
      <c r="M2" s="1415"/>
      <c r="N2" s="1415"/>
      <c r="O2" s="1415"/>
      <c r="P2" s="1415"/>
      <c r="Q2" s="1415"/>
      <c r="R2" s="1415"/>
      <c r="S2" s="1415"/>
      <c r="T2" s="1415"/>
      <c r="U2" s="1415"/>
      <c r="V2" s="1415"/>
      <c r="W2" s="1415"/>
      <c r="X2" s="1415"/>
      <c r="Y2" s="239" t="s">
        <v>144</v>
      </c>
      <c r="Z2" s="238"/>
    </row>
    <row r="3" spans="1:26" s="10" customFormat="1" ht="38.25" customHeight="1">
      <c r="A3" s="1434" t="s">
        <v>2</v>
      </c>
      <c r="B3" s="1435"/>
      <c r="C3" s="1435"/>
      <c r="D3" s="1435"/>
      <c r="E3" s="1435"/>
      <c r="F3" s="1435" t="s">
        <v>3</v>
      </c>
      <c r="G3" s="1435"/>
      <c r="H3" s="1435"/>
      <c r="I3" s="1435"/>
      <c r="J3" s="1435"/>
      <c r="K3" s="1435"/>
      <c r="L3" s="1435"/>
      <c r="M3" s="1435"/>
      <c r="N3" s="1435"/>
      <c r="O3" s="1435"/>
      <c r="P3" s="1435"/>
      <c r="Q3" s="1435"/>
      <c r="R3" s="1435"/>
      <c r="S3" s="1435"/>
      <c r="T3" s="1435"/>
      <c r="U3" s="1435"/>
      <c r="V3" s="1435"/>
      <c r="W3" s="1435"/>
      <c r="X3" s="1435"/>
      <c r="Y3" s="240" t="s">
        <v>4</v>
      </c>
      <c r="Z3" s="241"/>
    </row>
    <row r="4" spans="1:26" ht="26.25" customHeight="1">
      <c r="A4" s="1434" t="s">
        <v>5</v>
      </c>
      <c r="B4" s="1435"/>
      <c r="C4" s="1435"/>
      <c r="D4" s="1435"/>
      <c r="E4" s="1435"/>
      <c r="F4" s="1435" t="s">
        <v>6</v>
      </c>
      <c r="G4" s="1435"/>
      <c r="H4" s="1435"/>
      <c r="I4" s="1435"/>
      <c r="J4" s="1435"/>
      <c r="K4" s="1435"/>
      <c r="L4" s="1435"/>
      <c r="M4" s="1435"/>
      <c r="N4" s="1435"/>
      <c r="O4" s="1435"/>
      <c r="P4" s="1435"/>
      <c r="Q4" s="1435"/>
      <c r="R4" s="1435"/>
      <c r="S4" s="1435"/>
      <c r="T4" s="1435"/>
      <c r="U4" s="1435"/>
      <c r="V4" s="1435"/>
      <c r="W4" s="1435"/>
      <c r="X4" s="1435"/>
      <c r="Y4" s="242" t="s">
        <v>7</v>
      </c>
      <c r="Z4" s="238"/>
    </row>
    <row r="5" spans="1:26" ht="46.5" customHeight="1">
      <c r="A5" s="243" t="s">
        <v>8</v>
      </c>
      <c r="B5" s="1379" t="s">
        <v>1552</v>
      </c>
      <c r="C5" s="1380"/>
      <c r="D5" s="1380"/>
      <c r="E5" s="1380"/>
      <c r="F5" s="1380"/>
      <c r="G5" s="1380"/>
      <c r="H5" s="1381"/>
      <c r="I5" s="1379" t="s">
        <v>1553</v>
      </c>
      <c r="J5" s="1380"/>
      <c r="K5" s="1380"/>
      <c r="L5" s="1380"/>
      <c r="M5" s="1380"/>
      <c r="N5" s="1380"/>
      <c r="O5" s="1380"/>
      <c r="P5" s="1380"/>
      <c r="Q5" s="1380"/>
      <c r="R5" s="1380"/>
      <c r="S5" s="1380"/>
      <c r="T5" s="1380"/>
      <c r="U5" s="1380"/>
      <c r="V5" s="1380"/>
      <c r="W5" s="1380"/>
      <c r="X5" s="1381"/>
      <c r="Y5" s="242"/>
      <c r="Z5" s="238"/>
    </row>
    <row r="6" spans="1:26" ht="36.75" customHeight="1">
      <c r="A6" s="1585" t="s">
        <v>1126</v>
      </c>
      <c r="B6" s="1586"/>
      <c r="C6" s="1586"/>
      <c r="D6" s="1586"/>
      <c r="E6" s="1586"/>
      <c r="F6" s="1586"/>
      <c r="G6" s="1586"/>
      <c r="H6" s="1586"/>
      <c r="I6" s="1586"/>
      <c r="J6" s="1586"/>
      <c r="K6" s="1586"/>
      <c r="L6" s="1586"/>
      <c r="M6" s="1586"/>
      <c r="N6" s="1586"/>
      <c r="O6" s="1426" t="s">
        <v>10</v>
      </c>
      <c r="P6" s="1426"/>
      <c r="Q6" s="1426"/>
      <c r="R6" s="1426"/>
      <c r="S6" s="1587" t="s">
        <v>11</v>
      </c>
      <c r="T6" s="1587"/>
      <c r="U6" s="1587"/>
      <c r="V6" s="1587"/>
      <c r="W6" s="1587"/>
      <c r="X6" s="1587"/>
      <c r="Y6" s="1588"/>
      <c r="Z6" s="238"/>
    </row>
    <row r="7" spans="1:26" ht="23.25" customHeight="1">
      <c r="A7" s="37"/>
      <c r="B7" s="14"/>
      <c r="C7" s="15" t="s">
        <v>12</v>
      </c>
      <c r="D7" s="14"/>
      <c r="E7" s="14"/>
      <c r="F7" s="14"/>
      <c r="G7" s="14"/>
      <c r="H7" s="1416" t="s">
        <v>13</v>
      </c>
      <c r="I7" s="1417"/>
      <c r="J7" s="1417"/>
      <c r="K7" s="1417"/>
      <c r="L7" s="1422" t="s">
        <v>14</v>
      </c>
      <c r="M7" s="1423"/>
      <c r="N7" s="244" t="s">
        <v>1554</v>
      </c>
      <c r="O7" s="1589" t="s">
        <v>16</v>
      </c>
      <c r="P7" s="1590"/>
      <c r="Q7" s="1591"/>
      <c r="R7" s="245" t="s">
        <v>17</v>
      </c>
      <c r="S7" s="1587"/>
      <c r="T7" s="1587"/>
      <c r="U7" s="1587"/>
      <c r="V7" s="1587"/>
      <c r="W7" s="1587"/>
      <c r="X7" s="1587"/>
      <c r="Y7" s="1588"/>
      <c r="Z7" s="238"/>
    </row>
    <row r="8" spans="1:26" s="2" customFormat="1" ht="36" hidden="1" customHeight="1">
      <c r="A8" s="246" t="s">
        <v>18</v>
      </c>
      <c r="B8" s="21" t="s">
        <v>19</v>
      </c>
      <c r="C8" s="1453" t="s">
        <v>20</v>
      </c>
      <c r="D8" s="1401" t="s">
        <v>13</v>
      </c>
      <c r="E8" s="1401" t="s">
        <v>21</v>
      </c>
      <c r="F8" s="1454" t="s">
        <v>22</v>
      </c>
      <c r="G8" s="168" t="s">
        <v>23</v>
      </c>
      <c r="H8" s="1418" t="s">
        <v>13</v>
      </c>
      <c r="I8" s="1418" t="s">
        <v>24</v>
      </c>
      <c r="J8" s="22"/>
      <c r="K8" s="22"/>
      <c r="L8" s="247"/>
      <c r="M8" s="248"/>
      <c r="N8" s="24"/>
      <c r="O8" s="25"/>
      <c r="P8" s="25"/>
      <c r="Q8" s="25"/>
      <c r="R8" s="249"/>
      <c r="S8" s="250"/>
      <c r="T8" s="27"/>
      <c r="U8" s="27"/>
      <c r="V8" s="27"/>
      <c r="W8" s="27"/>
      <c r="X8" s="28"/>
      <c r="Y8" s="1592" t="s">
        <v>25</v>
      </c>
      <c r="Z8" s="251"/>
    </row>
    <row r="9" spans="1:26" s="2" customFormat="1" ht="40.5" customHeight="1">
      <c r="A9" s="1593" t="s">
        <v>26</v>
      </c>
      <c r="B9" s="1452" t="s">
        <v>27</v>
      </c>
      <c r="C9" s="1453"/>
      <c r="D9" s="1401"/>
      <c r="E9" s="1401"/>
      <c r="F9" s="1454"/>
      <c r="G9" s="1454" t="s">
        <v>28</v>
      </c>
      <c r="H9" s="1418"/>
      <c r="I9" s="1418"/>
      <c r="J9" s="29" t="s">
        <v>29</v>
      </c>
      <c r="K9" s="30" t="s">
        <v>30</v>
      </c>
      <c r="L9" s="1594" t="s">
        <v>31</v>
      </c>
      <c r="M9" s="1433" t="s">
        <v>32</v>
      </c>
      <c r="N9" s="1441" t="s">
        <v>33</v>
      </c>
      <c r="O9" s="1413" t="s">
        <v>34</v>
      </c>
      <c r="P9" s="1413"/>
      <c r="Q9" s="1413"/>
      <c r="R9" s="1442" t="s">
        <v>35</v>
      </c>
      <c r="S9" s="1595" t="s">
        <v>36</v>
      </c>
      <c r="T9" s="1438" t="s">
        <v>37</v>
      </c>
      <c r="U9" s="1438"/>
      <c r="V9" s="1438" t="s">
        <v>38</v>
      </c>
      <c r="W9" s="1438" t="s">
        <v>39</v>
      </c>
      <c r="X9" s="1438" t="s">
        <v>40</v>
      </c>
      <c r="Y9" s="1592"/>
      <c r="Z9" s="251"/>
    </row>
    <row r="10" spans="1:26" ht="36" customHeight="1">
      <c r="A10" s="1593"/>
      <c r="B10" s="1452"/>
      <c r="C10" s="1453"/>
      <c r="D10" s="9"/>
      <c r="E10" s="9"/>
      <c r="F10" s="1454"/>
      <c r="G10" s="1454"/>
      <c r="H10" s="1418"/>
      <c r="I10" s="1418"/>
      <c r="J10" s="29"/>
      <c r="K10" s="252"/>
      <c r="L10" s="1594"/>
      <c r="M10" s="1433"/>
      <c r="N10" s="1441"/>
      <c r="O10" s="6" t="s">
        <v>41</v>
      </c>
      <c r="P10" s="253" t="s">
        <v>42</v>
      </c>
      <c r="Q10" s="254" t="s">
        <v>43</v>
      </c>
      <c r="R10" s="1442"/>
      <c r="S10" s="1595"/>
      <c r="T10" s="7" t="s">
        <v>44</v>
      </c>
      <c r="U10" s="7" t="s">
        <v>45</v>
      </c>
      <c r="V10" s="1438"/>
      <c r="W10" s="1438"/>
      <c r="X10" s="1438"/>
      <c r="Y10" s="1592"/>
      <c r="Z10" s="238"/>
    </row>
    <row r="11" spans="1:26" ht="66" customHeight="1">
      <c r="A11" s="1596" t="s">
        <v>1555</v>
      </c>
      <c r="B11" s="1599" t="s">
        <v>1556</v>
      </c>
      <c r="C11" s="255" t="s">
        <v>1557</v>
      </c>
      <c r="D11" s="64"/>
      <c r="E11" s="64"/>
      <c r="F11" s="256">
        <v>3500</v>
      </c>
      <c r="G11" s="256">
        <v>1300</v>
      </c>
      <c r="H11" s="257" t="s">
        <v>1558</v>
      </c>
      <c r="I11" s="1602" t="s">
        <v>912</v>
      </c>
      <c r="J11" s="1602" t="s">
        <v>1559</v>
      </c>
      <c r="K11" s="1602" t="s">
        <v>1460</v>
      </c>
      <c r="L11" s="1605">
        <v>154202827</v>
      </c>
      <c r="M11" s="1608" t="s">
        <v>1560</v>
      </c>
      <c r="N11" s="1611" t="s">
        <v>1561</v>
      </c>
      <c r="O11" s="258"/>
      <c r="P11" s="258"/>
      <c r="Q11" s="258"/>
      <c r="R11" s="121"/>
      <c r="S11" s="121"/>
      <c r="T11" s="259"/>
      <c r="U11" s="259"/>
      <c r="V11" s="259"/>
      <c r="W11" s="260"/>
      <c r="X11" s="258"/>
      <c r="Y11" s="261"/>
      <c r="Z11" s="262"/>
    </row>
    <row r="12" spans="1:26" ht="33" customHeight="1">
      <c r="A12" s="1597"/>
      <c r="B12" s="1600"/>
      <c r="C12" s="255" t="s">
        <v>1562</v>
      </c>
      <c r="D12" s="64"/>
      <c r="E12" s="64"/>
      <c r="F12" s="256">
        <v>20</v>
      </c>
      <c r="G12" s="256">
        <v>20</v>
      </c>
      <c r="H12" s="257" t="s">
        <v>1563</v>
      </c>
      <c r="I12" s="1603"/>
      <c r="J12" s="1603"/>
      <c r="K12" s="1603"/>
      <c r="L12" s="1606"/>
      <c r="M12" s="1609"/>
      <c r="N12" s="1612"/>
      <c r="O12" s="258"/>
      <c r="P12" s="258"/>
      <c r="Q12" s="258"/>
      <c r="R12" s="121"/>
      <c r="S12" s="121"/>
      <c r="T12" s="259"/>
      <c r="U12" s="259"/>
      <c r="V12" s="259"/>
      <c r="W12" s="260"/>
      <c r="X12" s="258"/>
      <c r="Y12" s="261"/>
      <c r="Z12" s="262"/>
    </row>
    <row r="13" spans="1:26" ht="57.6">
      <c r="A13" s="1597"/>
      <c r="B13" s="1600"/>
      <c r="C13" s="255" t="s">
        <v>1564</v>
      </c>
      <c r="D13" s="64"/>
      <c r="E13" s="64"/>
      <c r="F13" s="256">
        <v>110</v>
      </c>
      <c r="G13" s="256">
        <v>110</v>
      </c>
      <c r="H13" s="257" t="s">
        <v>1565</v>
      </c>
      <c r="I13" s="1603"/>
      <c r="J13" s="1603"/>
      <c r="K13" s="1603"/>
      <c r="L13" s="1606"/>
      <c r="M13" s="1609"/>
      <c r="N13" s="1612"/>
      <c r="O13" s="258"/>
      <c r="P13" s="258"/>
      <c r="Q13" s="258"/>
      <c r="R13" s="121"/>
      <c r="S13" s="121"/>
      <c r="T13" s="259"/>
      <c r="U13" s="259"/>
      <c r="V13" s="259"/>
      <c r="W13" s="260"/>
      <c r="X13" s="258"/>
      <c r="Y13" s="261"/>
      <c r="Z13" s="262"/>
    </row>
    <row r="14" spans="1:26" ht="43.2">
      <c r="A14" s="1597"/>
      <c r="B14" s="1600"/>
      <c r="C14" s="255" t="s">
        <v>1566</v>
      </c>
      <c r="D14" s="64"/>
      <c r="E14" s="64"/>
      <c r="F14" s="256">
        <v>1</v>
      </c>
      <c r="G14" s="256">
        <v>1</v>
      </c>
      <c r="H14" s="257" t="s">
        <v>1567</v>
      </c>
      <c r="I14" s="1603"/>
      <c r="J14" s="1603"/>
      <c r="K14" s="1603"/>
      <c r="L14" s="1606"/>
      <c r="M14" s="1609"/>
      <c r="N14" s="1612"/>
      <c r="O14" s="258"/>
      <c r="P14" s="258"/>
      <c r="Q14" s="258"/>
      <c r="R14" s="121"/>
      <c r="S14" s="121"/>
      <c r="T14" s="259"/>
      <c r="U14" s="259"/>
      <c r="V14" s="259"/>
      <c r="W14" s="260"/>
      <c r="X14" s="258"/>
      <c r="Y14" s="261"/>
      <c r="Z14" s="262"/>
    </row>
    <row r="15" spans="1:26" ht="49.5" customHeight="1">
      <c r="A15" s="1597"/>
      <c r="B15" s="1600"/>
      <c r="C15" s="255" t="s">
        <v>1568</v>
      </c>
      <c r="D15" s="64"/>
      <c r="E15" s="64"/>
      <c r="F15" s="256">
        <v>1</v>
      </c>
      <c r="G15" s="256">
        <v>1</v>
      </c>
      <c r="H15" s="257" t="s">
        <v>1569</v>
      </c>
      <c r="I15" s="1603"/>
      <c r="J15" s="1603"/>
      <c r="K15" s="1603"/>
      <c r="L15" s="1606"/>
      <c r="M15" s="1609"/>
      <c r="N15" s="1612"/>
      <c r="O15" s="258"/>
      <c r="P15" s="258"/>
      <c r="Q15" s="258"/>
      <c r="R15" s="121"/>
      <c r="S15" s="121"/>
      <c r="T15" s="259"/>
      <c r="U15" s="259"/>
      <c r="V15" s="259"/>
      <c r="W15" s="260"/>
      <c r="X15" s="258"/>
      <c r="Y15" s="261"/>
      <c r="Z15" s="262"/>
    </row>
    <row r="16" spans="1:26" ht="88.5" customHeight="1">
      <c r="A16" s="1597"/>
      <c r="B16" s="1601"/>
      <c r="C16" s="255" t="s">
        <v>1570</v>
      </c>
      <c r="D16" s="64"/>
      <c r="E16" s="64"/>
      <c r="F16" s="256">
        <v>2</v>
      </c>
      <c r="G16" s="256">
        <v>2</v>
      </c>
      <c r="H16" s="257" t="s">
        <v>1571</v>
      </c>
      <c r="I16" s="1604"/>
      <c r="J16" s="1604"/>
      <c r="K16" s="1604"/>
      <c r="L16" s="1607"/>
      <c r="M16" s="1610"/>
      <c r="N16" s="1613"/>
      <c r="O16" s="258"/>
      <c r="P16" s="258"/>
      <c r="Q16" s="258"/>
      <c r="R16" s="121"/>
      <c r="S16" s="121"/>
      <c r="T16" s="259"/>
      <c r="U16" s="259"/>
      <c r="V16" s="259"/>
      <c r="W16" s="260"/>
      <c r="X16" s="258"/>
      <c r="Y16" s="261"/>
      <c r="Z16" s="262"/>
    </row>
    <row r="17" spans="1:26" ht="47.25" customHeight="1">
      <c r="A17" s="1597"/>
      <c r="B17" s="1599" t="s">
        <v>1572</v>
      </c>
      <c r="C17" s="263" t="s">
        <v>1573</v>
      </c>
      <c r="D17" s="64"/>
      <c r="E17" s="64"/>
      <c r="F17" s="63" t="s">
        <v>1574</v>
      </c>
      <c r="G17" s="256">
        <v>8718</v>
      </c>
      <c r="H17" s="264" t="s">
        <v>1575</v>
      </c>
      <c r="I17" s="1602" t="s">
        <v>912</v>
      </c>
      <c r="J17" s="1602" t="s">
        <v>1559</v>
      </c>
      <c r="K17" s="1602" t="s">
        <v>1576</v>
      </c>
      <c r="L17" s="1605">
        <v>42676900</v>
      </c>
      <c r="M17" s="1614" t="s">
        <v>1577</v>
      </c>
      <c r="N17" s="1617" t="s">
        <v>1578</v>
      </c>
      <c r="O17" s="265"/>
      <c r="P17" s="12"/>
      <c r="Q17" s="12"/>
      <c r="R17" s="121"/>
      <c r="S17" s="121"/>
      <c r="T17" s="259"/>
      <c r="U17" s="259"/>
      <c r="V17" s="259"/>
      <c r="W17" s="260"/>
      <c r="X17" s="258"/>
      <c r="Y17" s="261"/>
      <c r="Z17" s="262"/>
    </row>
    <row r="18" spans="1:26" ht="68.25" customHeight="1">
      <c r="A18" s="1597"/>
      <c r="B18" s="1600"/>
      <c r="C18" s="263" t="s">
        <v>1579</v>
      </c>
      <c r="D18" s="64"/>
      <c r="E18" s="64"/>
      <c r="F18" s="256">
        <v>145</v>
      </c>
      <c r="G18" s="266">
        <v>145</v>
      </c>
      <c r="H18" s="257" t="s">
        <v>1580</v>
      </c>
      <c r="I18" s="1603"/>
      <c r="J18" s="1603"/>
      <c r="K18" s="1603"/>
      <c r="L18" s="1606"/>
      <c r="M18" s="1615"/>
      <c r="N18" s="1603"/>
      <c r="O18" s="265"/>
      <c r="P18" s="12"/>
      <c r="Q18" s="12"/>
      <c r="R18" s="121"/>
      <c r="S18" s="121"/>
      <c r="T18" s="259"/>
      <c r="U18" s="259"/>
      <c r="V18" s="259"/>
      <c r="W18" s="260"/>
      <c r="X18" s="258"/>
      <c r="Y18" s="261"/>
      <c r="Z18" s="262"/>
    </row>
    <row r="19" spans="1:26" ht="52.5" customHeight="1">
      <c r="A19" s="1597"/>
      <c r="B19" s="1601"/>
      <c r="C19" s="263" t="s">
        <v>1581</v>
      </c>
      <c r="D19" s="64"/>
      <c r="E19" s="64"/>
      <c r="F19" s="256">
        <v>25</v>
      </c>
      <c r="G19" s="256">
        <v>25</v>
      </c>
      <c r="H19" s="267" t="s">
        <v>1582</v>
      </c>
      <c r="I19" s="1604"/>
      <c r="J19" s="1604"/>
      <c r="K19" s="1604"/>
      <c r="L19" s="1607"/>
      <c r="M19" s="1616"/>
      <c r="N19" s="1604"/>
      <c r="O19" s="265"/>
      <c r="P19" s="12"/>
      <c r="Q19" s="12"/>
      <c r="R19" s="121"/>
      <c r="S19" s="121"/>
      <c r="T19" s="259"/>
      <c r="U19" s="259"/>
      <c r="V19" s="259"/>
      <c r="W19" s="260"/>
      <c r="X19" s="258"/>
      <c r="Y19" s="261"/>
      <c r="Z19" s="262"/>
    </row>
    <row r="20" spans="1:26" ht="115.2">
      <c r="A20" s="1597"/>
      <c r="B20" s="1599" t="s">
        <v>1583</v>
      </c>
      <c r="C20" s="268" t="s">
        <v>1584</v>
      </c>
      <c r="D20" s="64"/>
      <c r="E20" s="64"/>
      <c r="F20" s="256">
        <v>1</v>
      </c>
      <c r="G20" s="256">
        <v>0</v>
      </c>
      <c r="H20" s="257" t="s">
        <v>1585</v>
      </c>
      <c r="I20" s="1602" t="s">
        <v>912</v>
      </c>
      <c r="J20" s="1602" t="s">
        <v>1469</v>
      </c>
      <c r="K20" s="1602" t="s">
        <v>1460</v>
      </c>
      <c r="L20" s="269">
        <v>104713404</v>
      </c>
      <c r="M20" s="270" t="s">
        <v>1586</v>
      </c>
      <c r="N20" s="271" t="s">
        <v>1587</v>
      </c>
      <c r="O20" s="258"/>
      <c r="P20" s="258"/>
      <c r="Q20" s="258"/>
      <c r="R20" s="272"/>
      <c r="S20" s="121"/>
      <c r="T20" s="259"/>
      <c r="U20" s="259"/>
      <c r="V20" s="259"/>
      <c r="W20" s="260"/>
      <c r="X20" s="258"/>
      <c r="Y20" s="261"/>
      <c r="Z20" s="262"/>
    </row>
    <row r="21" spans="1:26" ht="37.5" customHeight="1">
      <c r="A21" s="1597"/>
      <c r="B21" s="1601"/>
      <c r="C21" s="268" t="s">
        <v>1588</v>
      </c>
      <c r="D21" s="64"/>
      <c r="E21" s="64"/>
      <c r="F21" s="256">
        <v>20</v>
      </c>
      <c r="G21" s="256">
        <v>0</v>
      </c>
      <c r="H21" s="273" t="s">
        <v>1588</v>
      </c>
      <c r="I21" s="1604"/>
      <c r="J21" s="1604"/>
      <c r="K21" s="1604"/>
      <c r="L21" s="274">
        <v>50000000</v>
      </c>
      <c r="M21" s="275" t="s">
        <v>1589</v>
      </c>
      <c r="N21" s="276" t="s">
        <v>1590</v>
      </c>
      <c r="O21" s="258"/>
      <c r="P21" s="258"/>
      <c r="Q21" s="258"/>
      <c r="R21" s="272"/>
      <c r="S21" s="121"/>
      <c r="T21" s="259"/>
      <c r="U21" s="259"/>
      <c r="V21" s="259"/>
      <c r="W21" s="260"/>
      <c r="X21" s="258"/>
      <c r="Y21" s="261"/>
      <c r="Z21" s="262"/>
    </row>
    <row r="22" spans="1:26" ht="69.75" customHeight="1">
      <c r="A22" s="1597"/>
      <c r="B22" s="1599" t="s">
        <v>1591</v>
      </c>
      <c r="C22" s="277" t="s">
        <v>1592</v>
      </c>
      <c r="D22" s="64"/>
      <c r="E22" s="64"/>
      <c r="F22" s="266">
        <v>1</v>
      </c>
      <c r="G22" s="256">
        <v>0</v>
      </c>
      <c r="H22" s="257" t="s">
        <v>1593</v>
      </c>
      <c r="I22" s="1602" t="s">
        <v>912</v>
      </c>
      <c r="J22" s="1602" t="s">
        <v>1469</v>
      </c>
      <c r="K22" s="1602" t="s">
        <v>1460</v>
      </c>
      <c r="L22" s="1605">
        <v>11694512</v>
      </c>
      <c r="M22" s="1614" t="s">
        <v>1594</v>
      </c>
      <c r="N22" s="1617" t="s">
        <v>1595</v>
      </c>
      <c r="O22" s="1618"/>
      <c r="P22" s="1618"/>
      <c r="Q22" s="1618"/>
      <c r="R22" s="278"/>
      <c r="S22" s="121"/>
      <c r="T22" s="259"/>
      <c r="U22" s="259"/>
      <c r="V22" s="259"/>
      <c r="W22" s="260"/>
      <c r="X22" s="258"/>
      <c r="Y22" s="261"/>
      <c r="Z22" s="262"/>
    </row>
    <row r="23" spans="1:26" ht="68.25" customHeight="1">
      <c r="A23" s="1597"/>
      <c r="B23" s="1601"/>
      <c r="C23" s="279" t="s">
        <v>1596</v>
      </c>
      <c r="D23" s="64"/>
      <c r="E23" s="64"/>
      <c r="F23" s="266">
        <v>1</v>
      </c>
      <c r="G23" s="256">
        <v>0</v>
      </c>
      <c r="H23" s="257" t="s">
        <v>1593</v>
      </c>
      <c r="I23" s="1604"/>
      <c r="J23" s="1604"/>
      <c r="K23" s="1604"/>
      <c r="L23" s="1607"/>
      <c r="M23" s="1616"/>
      <c r="N23" s="1604"/>
      <c r="O23" s="1619"/>
      <c r="P23" s="1619"/>
      <c r="Q23" s="1619"/>
      <c r="R23" s="278"/>
      <c r="S23" s="121"/>
      <c r="T23" s="259"/>
      <c r="U23" s="259"/>
      <c r="V23" s="259"/>
      <c r="W23" s="260"/>
      <c r="X23" s="258"/>
      <c r="Y23" s="261"/>
      <c r="Z23" s="262"/>
    </row>
    <row r="24" spans="1:26" ht="52.5" customHeight="1">
      <c r="A24" s="1597"/>
      <c r="B24" s="1599" t="s">
        <v>1597</v>
      </c>
      <c r="C24" s="1620" t="s">
        <v>1598</v>
      </c>
      <c r="D24" s="64"/>
      <c r="E24" s="64"/>
      <c r="F24" s="256" t="s">
        <v>1599</v>
      </c>
      <c r="G24" s="256">
        <v>176</v>
      </c>
      <c r="H24" s="257" t="s">
        <v>1600</v>
      </c>
      <c r="I24" s="1602" t="s">
        <v>912</v>
      </c>
      <c r="J24" s="1602" t="s">
        <v>1469</v>
      </c>
      <c r="K24" s="1602" t="s">
        <v>1460</v>
      </c>
      <c r="L24" s="1605">
        <v>20818000</v>
      </c>
      <c r="M24" s="1614" t="s">
        <v>1601</v>
      </c>
      <c r="N24" s="1617" t="s">
        <v>1602</v>
      </c>
      <c r="O24" s="1618"/>
      <c r="P24" s="1618"/>
      <c r="Q24" s="1618"/>
      <c r="R24" s="121"/>
      <c r="S24" s="121"/>
      <c r="T24" s="259"/>
      <c r="U24" s="259"/>
      <c r="V24" s="259"/>
      <c r="W24" s="260"/>
      <c r="X24" s="258"/>
      <c r="Y24" s="261"/>
      <c r="Z24" s="262"/>
    </row>
    <row r="25" spans="1:26" ht="64.5" customHeight="1">
      <c r="A25" s="1597"/>
      <c r="B25" s="1600"/>
      <c r="C25" s="1621"/>
      <c r="D25" s="64"/>
      <c r="E25" s="64"/>
      <c r="F25" s="256">
        <v>1</v>
      </c>
      <c r="G25" s="256"/>
      <c r="H25" s="257" t="s">
        <v>1603</v>
      </c>
      <c r="I25" s="1603"/>
      <c r="J25" s="1603"/>
      <c r="K25" s="1603"/>
      <c r="L25" s="1607"/>
      <c r="M25" s="1616"/>
      <c r="N25" s="1604"/>
      <c r="O25" s="1619"/>
      <c r="P25" s="1619"/>
      <c r="Q25" s="1619"/>
      <c r="R25" s="121"/>
      <c r="S25" s="121"/>
      <c r="T25" s="259"/>
      <c r="U25" s="259"/>
      <c r="V25" s="259"/>
      <c r="W25" s="260"/>
      <c r="X25" s="258"/>
      <c r="Y25" s="261"/>
      <c r="Z25" s="262"/>
    </row>
    <row r="26" spans="1:26" ht="79.5" customHeight="1">
      <c r="A26" s="1597"/>
      <c r="B26" s="1600"/>
      <c r="C26" s="280" t="s">
        <v>1604</v>
      </c>
      <c r="D26" s="64"/>
      <c r="E26" s="64"/>
      <c r="F26" s="281">
        <v>50</v>
      </c>
      <c r="G26" s="256">
        <v>10</v>
      </c>
      <c r="H26" s="257" t="s">
        <v>1605</v>
      </c>
      <c r="I26" s="1603"/>
      <c r="J26" s="1603"/>
      <c r="K26" s="1603"/>
      <c r="L26" s="269">
        <v>127479023</v>
      </c>
      <c r="M26" s="270" t="s">
        <v>1606</v>
      </c>
      <c r="N26" s="271" t="s">
        <v>1607</v>
      </c>
      <c r="O26" s="258"/>
      <c r="P26" s="258"/>
      <c r="Q26" s="258"/>
      <c r="R26" s="121"/>
      <c r="S26" s="121"/>
      <c r="T26" s="259"/>
      <c r="U26" s="259"/>
      <c r="V26" s="259"/>
      <c r="W26" s="260"/>
      <c r="X26" s="258"/>
      <c r="Y26" s="261"/>
      <c r="Z26" s="262"/>
    </row>
    <row r="27" spans="1:26" ht="57.75" customHeight="1">
      <c r="A27" s="1597"/>
      <c r="B27" s="1601"/>
      <c r="C27" s="280" t="s">
        <v>1608</v>
      </c>
      <c r="D27" s="64"/>
      <c r="E27" s="64"/>
      <c r="F27" s="256" t="s">
        <v>1609</v>
      </c>
      <c r="G27" s="256">
        <v>0</v>
      </c>
      <c r="H27" s="282" t="s">
        <v>1610</v>
      </c>
      <c r="I27" s="1604"/>
      <c r="J27" s="1604"/>
      <c r="K27" s="1604"/>
      <c r="L27" s="274">
        <v>0</v>
      </c>
      <c r="M27" s="275">
        <v>0</v>
      </c>
      <c r="N27" s="169"/>
      <c r="O27" s="258"/>
      <c r="P27" s="258"/>
      <c r="Q27" s="258"/>
      <c r="R27" s="121"/>
      <c r="S27" s="121"/>
      <c r="T27" s="259"/>
      <c r="U27" s="259"/>
      <c r="V27" s="259"/>
      <c r="W27" s="260"/>
      <c r="X27" s="258"/>
      <c r="Y27" s="261"/>
      <c r="Z27" s="262"/>
    </row>
    <row r="28" spans="1:26" ht="146.25" customHeight="1">
      <c r="A28" s="1597"/>
      <c r="B28" s="283" t="s">
        <v>1611</v>
      </c>
      <c r="C28" s="263" t="s">
        <v>1612</v>
      </c>
      <c r="D28" s="64"/>
      <c r="E28" s="64"/>
      <c r="F28" s="284">
        <v>700</v>
      </c>
      <c r="G28" s="256">
        <v>700</v>
      </c>
      <c r="H28" s="257" t="s">
        <v>1613</v>
      </c>
      <c r="I28" s="63" t="s">
        <v>912</v>
      </c>
      <c r="J28" s="63" t="s">
        <v>1614</v>
      </c>
      <c r="K28" s="63" t="s">
        <v>1460</v>
      </c>
      <c r="L28" s="269">
        <v>93070215</v>
      </c>
      <c r="M28" s="270" t="s">
        <v>1615</v>
      </c>
      <c r="N28" s="256" t="s">
        <v>1616</v>
      </c>
      <c r="O28" s="258"/>
      <c r="P28" s="258"/>
      <c r="Q28" s="258"/>
      <c r="R28" s="121"/>
      <c r="S28" s="121"/>
      <c r="T28" s="259"/>
      <c r="U28" s="259"/>
      <c r="V28" s="259"/>
      <c r="W28" s="260"/>
      <c r="X28" s="258"/>
      <c r="Y28" s="261"/>
      <c r="Z28" s="262"/>
    </row>
    <row r="29" spans="1:26" ht="86.25" customHeight="1">
      <c r="A29" s="1597"/>
      <c r="B29" s="285" t="s">
        <v>1617</v>
      </c>
      <c r="C29" s="286" t="s">
        <v>1618</v>
      </c>
      <c r="D29" s="64"/>
      <c r="E29" s="64"/>
      <c r="F29" s="256">
        <v>884</v>
      </c>
      <c r="G29" s="256">
        <v>804</v>
      </c>
      <c r="H29" s="257" t="s">
        <v>1619</v>
      </c>
      <c r="I29" s="63" t="s">
        <v>912</v>
      </c>
      <c r="J29" s="63" t="s">
        <v>1559</v>
      </c>
      <c r="K29" s="63" t="s">
        <v>1460</v>
      </c>
      <c r="L29" s="269">
        <v>146778046</v>
      </c>
      <c r="M29" s="270" t="s">
        <v>1620</v>
      </c>
      <c r="N29" s="256" t="s">
        <v>1621</v>
      </c>
      <c r="O29" s="258"/>
      <c r="P29" s="258"/>
      <c r="Q29" s="258"/>
      <c r="R29" s="121"/>
      <c r="S29" s="121"/>
      <c r="T29" s="259"/>
      <c r="U29" s="259"/>
      <c r="V29" s="259"/>
      <c r="W29" s="260"/>
      <c r="X29" s="258"/>
      <c r="Y29" s="261"/>
      <c r="Z29" s="262"/>
    </row>
    <row r="30" spans="1:26" ht="74.25" customHeight="1">
      <c r="A30" s="1597"/>
      <c r="B30" s="285" t="s">
        <v>1622</v>
      </c>
      <c r="C30" s="287" t="s">
        <v>1623</v>
      </c>
      <c r="D30" s="64"/>
      <c r="E30" s="64"/>
      <c r="F30" s="256">
        <v>110</v>
      </c>
      <c r="G30" s="256">
        <v>80</v>
      </c>
      <c r="H30" s="257" t="s">
        <v>1624</v>
      </c>
      <c r="I30" s="63" t="s">
        <v>1625</v>
      </c>
      <c r="J30" s="63" t="s">
        <v>1614</v>
      </c>
      <c r="K30" s="63" t="s">
        <v>1460</v>
      </c>
      <c r="L30" s="269">
        <v>0</v>
      </c>
      <c r="M30" s="270">
        <v>0</v>
      </c>
      <c r="N30" s="167"/>
      <c r="O30" s="258"/>
      <c r="P30" s="258"/>
      <c r="Q30" s="258"/>
      <c r="R30" s="288"/>
      <c r="S30" s="121"/>
      <c r="T30" s="259"/>
      <c r="U30" s="259"/>
      <c r="V30" s="259"/>
      <c r="W30" s="260"/>
      <c r="X30" s="258"/>
      <c r="Y30" s="261"/>
      <c r="Z30" s="262"/>
    </row>
    <row r="31" spans="1:26" ht="59.25" customHeight="1">
      <c r="A31" s="1597"/>
      <c r="B31" s="1625" t="s">
        <v>1626</v>
      </c>
      <c r="C31" s="290" t="s">
        <v>1627</v>
      </c>
      <c r="D31" s="64"/>
      <c r="E31" s="64"/>
      <c r="F31" s="266" t="s">
        <v>1628</v>
      </c>
      <c r="G31" s="291">
        <v>5155</v>
      </c>
      <c r="H31" s="201" t="s">
        <v>1629</v>
      </c>
      <c r="I31" s="1537" t="s">
        <v>912</v>
      </c>
      <c r="J31" s="1537" t="s">
        <v>1559</v>
      </c>
      <c r="K31" s="1537" t="s">
        <v>1460</v>
      </c>
      <c r="L31" s="1605">
        <v>100000000</v>
      </c>
      <c r="M31" s="1614" t="s">
        <v>1630</v>
      </c>
      <c r="N31" s="1617" t="s">
        <v>1631</v>
      </c>
      <c r="O31" s="258"/>
      <c r="P31" s="258"/>
      <c r="Q31" s="258"/>
      <c r="R31" s="121"/>
      <c r="S31" s="121"/>
      <c r="T31" s="259"/>
      <c r="U31" s="259"/>
      <c r="V31" s="259"/>
      <c r="W31" s="260"/>
      <c r="X31" s="258"/>
      <c r="Y31" s="261"/>
      <c r="Z31" s="262"/>
    </row>
    <row r="32" spans="1:26" ht="58.5" customHeight="1">
      <c r="A32" s="1597"/>
      <c r="B32" s="1626"/>
      <c r="C32" s="290" t="s">
        <v>1632</v>
      </c>
      <c r="D32" s="64"/>
      <c r="E32" s="64"/>
      <c r="F32" s="266">
        <v>3</v>
      </c>
      <c r="G32" s="195">
        <v>3</v>
      </c>
      <c r="H32" s="201" t="s">
        <v>1633</v>
      </c>
      <c r="I32" s="1549"/>
      <c r="J32" s="1549"/>
      <c r="K32" s="1549"/>
      <c r="L32" s="1606"/>
      <c r="M32" s="1615"/>
      <c r="N32" s="1603"/>
      <c r="O32" s="258"/>
      <c r="P32" s="258"/>
      <c r="Q32" s="258"/>
      <c r="R32" s="121"/>
      <c r="S32" s="121"/>
      <c r="T32" s="259"/>
      <c r="U32" s="259"/>
      <c r="V32" s="259"/>
      <c r="W32" s="260"/>
      <c r="X32" s="258"/>
      <c r="Y32" s="261"/>
      <c r="Z32" s="262"/>
    </row>
    <row r="33" spans="1:26" ht="81.75" customHeight="1">
      <c r="A33" s="1597"/>
      <c r="B33" s="1627"/>
      <c r="C33" s="290" t="s">
        <v>1634</v>
      </c>
      <c r="D33" s="64"/>
      <c r="E33" s="64"/>
      <c r="F33" s="266">
        <v>50</v>
      </c>
      <c r="G33" s="195"/>
      <c r="H33" s="201" t="s">
        <v>1635</v>
      </c>
      <c r="I33" s="1538"/>
      <c r="J33" s="1538"/>
      <c r="K33" s="1538"/>
      <c r="L33" s="1607"/>
      <c r="M33" s="1616"/>
      <c r="N33" s="1604"/>
      <c r="O33" s="258"/>
      <c r="P33" s="258"/>
      <c r="Q33" s="258"/>
      <c r="R33" s="121"/>
      <c r="S33" s="121"/>
      <c r="T33" s="259"/>
      <c r="U33" s="259"/>
      <c r="V33" s="259"/>
      <c r="W33" s="260"/>
      <c r="X33" s="258"/>
      <c r="Y33" s="261"/>
      <c r="Z33" s="262"/>
    </row>
    <row r="34" spans="1:26" ht="63" customHeight="1">
      <c r="A34" s="1597"/>
      <c r="B34" s="55" t="s">
        <v>1636</v>
      </c>
      <c r="C34" s="293" t="s">
        <v>1637</v>
      </c>
      <c r="D34" s="64"/>
      <c r="E34" s="64"/>
      <c r="F34" s="256">
        <v>400</v>
      </c>
      <c r="G34" s="195">
        <v>206</v>
      </c>
      <c r="H34" s="201" t="s">
        <v>1638</v>
      </c>
      <c r="I34" s="195" t="s">
        <v>912</v>
      </c>
      <c r="J34" s="195" t="s">
        <v>1559</v>
      </c>
      <c r="K34" s="195" t="s">
        <v>1460</v>
      </c>
      <c r="L34" s="269">
        <v>58472558</v>
      </c>
      <c r="M34" s="270" t="s">
        <v>1639</v>
      </c>
      <c r="N34" s="256" t="s">
        <v>1640</v>
      </c>
      <c r="O34" s="258"/>
      <c r="P34" s="258"/>
      <c r="Q34" s="258"/>
      <c r="R34" s="121"/>
      <c r="S34" s="121"/>
      <c r="T34" s="259"/>
      <c r="U34" s="259"/>
      <c r="V34" s="259"/>
      <c r="W34" s="260"/>
      <c r="X34" s="258"/>
      <c r="Y34" s="261"/>
      <c r="Z34" s="262"/>
    </row>
    <row r="35" spans="1:26" ht="83.25" customHeight="1">
      <c r="A35" s="1597"/>
      <c r="B35" s="55" t="s">
        <v>1641</v>
      </c>
      <c r="C35" s="294" t="s">
        <v>1642</v>
      </c>
      <c r="D35" s="64"/>
      <c r="E35" s="64"/>
      <c r="F35" s="284">
        <v>3860</v>
      </c>
      <c r="G35" s="295">
        <v>3860</v>
      </c>
      <c r="H35" s="296" t="s">
        <v>1643</v>
      </c>
      <c r="I35" s="195" t="s">
        <v>912</v>
      </c>
      <c r="J35" s="195" t="s">
        <v>1497</v>
      </c>
      <c r="K35" s="195" t="s">
        <v>1460</v>
      </c>
      <c r="L35" s="269">
        <v>64319814</v>
      </c>
      <c r="M35" s="270" t="s">
        <v>1644</v>
      </c>
      <c r="N35" s="271" t="s">
        <v>1645</v>
      </c>
      <c r="O35" s="258"/>
      <c r="P35" s="258"/>
      <c r="Q35" s="258"/>
      <c r="R35" s="121"/>
      <c r="S35" s="121"/>
      <c r="T35" s="259"/>
      <c r="U35" s="259"/>
      <c r="V35" s="259"/>
      <c r="W35" s="260"/>
      <c r="X35" s="258"/>
      <c r="Y35" s="261"/>
      <c r="Z35" s="262"/>
    </row>
    <row r="36" spans="1:26" ht="84.75" customHeight="1">
      <c r="A36" s="1597"/>
      <c r="B36" s="297" t="s">
        <v>1646</v>
      </c>
      <c r="C36" s="298" t="s">
        <v>1647</v>
      </c>
      <c r="D36" s="64"/>
      <c r="E36" s="64"/>
      <c r="F36" s="256">
        <v>3000</v>
      </c>
      <c r="G36" s="195">
        <v>1429</v>
      </c>
      <c r="H36" s="201" t="s">
        <v>1648</v>
      </c>
      <c r="I36" s="195" t="s">
        <v>912</v>
      </c>
      <c r="J36" s="195" t="s">
        <v>1559</v>
      </c>
      <c r="K36" s="195" t="s">
        <v>1460</v>
      </c>
      <c r="L36" s="269">
        <v>1040900</v>
      </c>
      <c r="M36" s="270" t="s">
        <v>1649</v>
      </c>
      <c r="N36" s="256" t="s">
        <v>1650</v>
      </c>
      <c r="O36" s="258"/>
      <c r="P36" s="258"/>
      <c r="Q36" s="258"/>
      <c r="R36" s="299"/>
      <c r="S36" s="121"/>
      <c r="T36" s="259"/>
      <c r="U36" s="259"/>
      <c r="V36" s="259"/>
      <c r="W36" s="260"/>
      <c r="X36" s="258"/>
      <c r="Y36" s="261"/>
      <c r="Z36" s="262"/>
    </row>
    <row r="37" spans="1:26" ht="59.25" customHeight="1">
      <c r="A37" s="1597"/>
      <c r="B37" s="1622" t="s">
        <v>1651</v>
      </c>
      <c r="C37" s="300" t="s">
        <v>1652</v>
      </c>
      <c r="D37" s="64"/>
      <c r="E37" s="64"/>
      <c r="F37" s="256">
        <v>40000</v>
      </c>
      <c r="G37" s="195">
        <v>9600</v>
      </c>
      <c r="H37" s="201" t="s">
        <v>1653</v>
      </c>
      <c r="I37" s="195" t="s">
        <v>912</v>
      </c>
      <c r="J37" s="195" t="s">
        <v>1654</v>
      </c>
      <c r="K37" s="195" t="s">
        <v>1460</v>
      </c>
      <c r="L37" s="1605">
        <v>207661670</v>
      </c>
      <c r="M37" s="1614" t="s">
        <v>1655</v>
      </c>
      <c r="N37" s="1617" t="s">
        <v>1656</v>
      </c>
      <c r="O37" s="258"/>
      <c r="P37" s="258"/>
      <c r="Q37" s="258"/>
      <c r="R37" s="121"/>
      <c r="S37" s="121"/>
      <c r="T37" s="259"/>
      <c r="U37" s="259"/>
      <c r="V37" s="259"/>
      <c r="W37" s="260"/>
      <c r="X37" s="258"/>
      <c r="Y37" s="261"/>
      <c r="Z37" s="262"/>
    </row>
    <row r="38" spans="1:26" ht="92.25" customHeight="1">
      <c r="A38" s="1597"/>
      <c r="B38" s="1623"/>
      <c r="C38" s="300" t="s">
        <v>1657</v>
      </c>
      <c r="D38" s="64"/>
      <c r="E38" s="64"/>
      <c r="F38" s="301">
        <v>5625</v>
      </c>
      <c r="G38" s="195">
        <v>3625</v>
      </c>
      <c r="H38" s="201" t="s">
        <v>1658</v>
      </c>
      <c r="I38" s="195" t="s">
        <v>912</v>
      </c>
      <c r="J38" s="195" t="s">
        <v>1654</v>
      </c>
      <c r="K38" s="195" t="s">
        <v>1460</v>
      </c>
      <c r="L38" s="1606"/>
      <c r="M38" s="1615"/>
      <c r="N38" s="1603"/>
      <c r="O38" s="258"/>
      <c r="P38" s="258"/>
      <c r="Q38" s="258"/>
      <c r="R38" s="121"/>
      <c r="S38" s="121"/>
      <c r="T38" s="259"/>
      <c r="U38" s="259"/>
      <c r="V38" s="259"/>
      <c r="W38" s="260"/>
      <c r="X38" s="258"/>
      <c r="Y38" s="261"/>
      <c r="Z38" s="262"/>
    </row>
    <row r="39" spans="1:26" ht="88.5" customHeight="1">
      <c r="A39" s="1597"/>
      <c r="B39" s="1624"/>
      <c r="C39" s="300" t="s">
        <v>1659</v>
      </c>
      <c r="D39" s="64"/>
      <c r="E39" s="64"/>
      <c r="F39" s="195" t="s">
        <v>1660</v>
      </c>
      <c r="G39" s="195" t="s">
        <v>1661</v>
      </c>
      <c r="H39" s="201" t="s">
        <v>1662</v>
      </c>
      <c r="I39" s="195" t="s">
        <v>912</v>
      </c>
      <c r="J39" s="195" t="s">
        <v>1654</v>
      </c>
      <c r="K39" s="195" t="s">
        <v>1460</v>
      </c>
      <c r="L39" s="1607"/>
      <c r="M39" s="1616"/>
      <c r="N39" s="1604"/>
      <c r="O39" s="258"/>
      <c r="P39" s="258"/>
      <c r="Q39" s="258"/>
      <c r="R39" s="121"/>
      <c r="S39" s="121"/>
      <c r="T39" s="302"/>
      <c r="U39" s="259"/>
      <c r="V39" s="259"/>
      <c r="W39" s="260"/>
      <c r="X39" s="258"/>
      <c r="Y39" s="261"/>
      <c r="Z39" s="262"/>
    </row>
    <row r="40" spans="1:26" ht="91.5" customHeight="1">
      <c r="A40" s="1597"/>
      <c r="B40" s="1625" t="s">
        <v>1663</v>
      </c>
      <c r="C40" s="1630" t="s">
        <v>1664</v>
      </c>
      <c r="D40" s="64"/>
      <c r="E40" s="64"/>
      <c r="F40" s="1632" t="s">
        <v>1665</v>
      </c>
      <c r="G40" s="1633">
        <v>1302</v>
      </c>
      <c r="H40" s="1550" t="s">
        <v>1666</v>
      </c>
      <c r="I40" s="1537" t="s">
        <v>912</v>
      </c>
      <c r="J40" s="1537" t="s">
        <v>1559</v>
      </c>
      <c r="K40" s="1537" t="s">
        <v>1460</v>
      </c>
      <c r="L40" s="1605">
        <v>41315821</v>
      </c>
      <c r="M40" s="1614" t="s">
        <v>1667</v>
      </c>
      <c r="N40" s="1617" t="s">
        <v>1668</v>
      </c>
      <c r="O40" s="305"/>
      <c r="P40" s="305"/>
      <c r="Q40" s="258"/>
      <c r="R40" s="121"/>
      <c r="S40" s="121"/>
      <c r="T40" s="259"/>
      <c r="U40" s="259"/>
      <c r="V40" s="259"/>
      <c r="W40" s="260"/>
      <c r="X40" s="258"/>
      <c r="Y40" s="261"/>
      <c r="Z40" s="262"/>
    </row>
    <row r="41" spans="1:26" ht="15" hidden="1" customHeight="1">
      <c r="A41" s="1598"/>
      <c r="B41" s="1627"/>
      <c r="C41" s="1631"/>
      <c r="D41" s="64"/>
      <c r="E41" s="64"/>
      <c r="F41" s="1632"/>
      <c r="G41" s="1634"/>
      <c r="H41" s="1551"/>
      <c r="I41" s="1549"/>
      <c r="J41" s="1549"/>
      <c r="K41" s="1549"/>
      <c r="L41" s="1606"/>
      <c r="M41" s="1615"/>
      <c r="N41" s="1635"/>
      <c r="O41" s="305"/>
      <c r="P41" s="305"/>
      <c r="Q41" s="258"/>
      <c r="R41" s="128"/>
      <c r="S41" s="121"/>
      <c r="T41" s="259"/>
      <c r="U41" s="259"/>
      <c r="V41" s="259"/>
      <c r="W41" s="260"/>
      <c r="X41" s="258"/>
      <c r="Y41" s="261"/>
      <c r="Z41" s="262"/>
    </row>
    <row r="42" spans="1:26" ht="72">
      <c r="A42" s="306"/>
      <c r="B42" s="297"/>
      <c r="C42" s="307" t="s">
        <v>1669</v>
      </c>
      <c r="D42" s="64"/>
      <c r="E42" s="64"/>
      <c r="F42" s="256">
        <v>1</v>
      </c>
      <c r="G42" s="132">
        <v>1</v>
      </c>
      <c r="H42" s="201" t="s">
        <v>1670</v>
      </c>
      <c r="I42" s="1538"/>
      <c r="J42" s="1538"/>
      <c r="K42" s="1538"/>
      <c r="L42" s="1607"/>
      <c r="M42" s="1616"/>
      <c r="N42" s="1636"/>
      <c r="O42" s="305"/>
      <c r="P42" s="305"/>
      <c r="Q42" s="258"/>
      <c r="R42" s="128"/>
      <c r="S42" s="121"/>
      <c r="T42" s="259"/>
      <c r="U42" s="259"/>
      <c r="V42" s="259"/>
      <c r="W42" s="260"/>
      <c r="X42" s="258"/>
      <c r="Y42" s="261"/>
      <c r="Z42" s="262"/>
    </row>
    <row r="43" spans="1:26" ht="97.5" customHeight="1">
      <c r="A43" s="1628" t="s">
        <v>1671</v>
      </c>
      <c r="B43" s="55" t="s">
        <v>1672</v>
      </c>
      <c r="C43" s="308" t="s">
        <v>1673</v>
      </c>
      <c r="D43" s="64"/>
      <c r="E43" s="64"/>
      <c r="F43" s="256">
        <v>31</v>
      </c>
      <c r="G43" s="309">
        <v>31</v>
      </c>
      <c r="H43" s="310" t="s">
        <v>1674</v>
      </c>
      <c r="I43" s="203" t="s">
        <v>912</v>
      </c>
      <c r="J43" s="203" t="s">
        <v>1654</v>
      </c>
      <c r="K43" s="203" t="s">
        <v>1460</v>
      </c>
      <c r="L43" s="311">
        <v>886516066</v>
      </c>
      <c r="M43" s="312" t="s">
        <v>1675</v>
      </c>
      <c r="N43" s="271" t="s">
        <v>1676</v>
      </c>
      <c r="O43" s="313"/>
      <c r="P43" s="258"/>
      <c r="Q43" s="258"/>
      <c r="R43" s="314"/>
      <c r="S43" s="121"/>
      <c r="T43" s="259"/>
      <c r="U43" s="259"/>
      <c r="V43" s="259"/>
      <c r="W43" s="260"/>
      <c r="X43" s="258"/>
      <c r="Y43" s="261"/>
      <c r="Z43" s="262"/>
    </row>
    <row r="44" spans="1:26" ht="110.4">
      <c r="A44" s="1629"/>
      <c r="B44" s="315" t="s">
        <v>1677</v>
      </c>
      <c r="C44" s="316" t="s">
        <v>1678</v>
      </c>
      <c r="D44" s="3"/>
      <c r="E44" s="3"/>
      <c r="F44" s="317">
        <v>10</v>
      </c>
      <c r="G44" s="203">
        <v>10</v>
      </c>
      <c r="H44" s="209" t="s">
        <v>1679</v>
      </c>
      <c r="I44" s="203" t="s">
        <v>912</v>
      </c>
      <c r="J44" s="203" t="s">
        <v>1654</v>
      </c>
      <c r="K44" s="203" t="s">
        <v>1460</v>
      </c>
      <c r="L44" s="318">
        <v>1280392251</v>
      </c>
      <c r="M44" s="132" t="s">
        <v>1680</v>
      </c>
      <c r="N44" s="256" t="s">
        <v>1681</v>
      </c>
      <c r="O44" s="12"/>
      <c r="P44" s="12"/>
      <c r="Q44" s="12"/>
      <c r="R44" s="319"/>
      <c r="S44" s="319"/>
      <c r="T44" s="12"/>
      <c r="U44" s="12"/>
      <c r="V44" s="12"/>
      <c r="W44" s="12"/>
      <c r="X44" s="12"/>
      <c r="Y44" s="319"/>
      <c r="Z44" s="238"/>
    </row>
    <row r="45" spans="1:26" ht="132" customHeight="1">
      <c r="A45" s="320"/>
      <c r="B45" s="55" t="s">
        <v>1682</v>
      </c>
      <c r="C45" s="321" t="s">
        <v>1683</v>
      </c>
      <c r="D45" s="3"/>
      <c r="E45" s="3"/>
      <c r="F45" s="281">
        <v>250</v>
      </c>
      <c r="G45" s="195">
        <v>85</v>
      </c>
      <c r="H45" s="201" t="s">
        <v>1684</v>
      </c>
      <c r="I45" s="195" t="s">
        <v>912</v>
      </c>
      <c r="J45" s="195" t="s">
        <v>1459</v>
      </c>
      <c r="K45" s="195" t="s">
        <v>1460</v>
      </c>
      <c r="L45" s="318">
        <v>200000000</v>
      </c>
      <c r="M45" s="132" t="s">
        <v>1685</v>
      </c>
      <c r="N45" s="256" t="s">
        <v>1631</v>
      </c>
      <c r="O45" s="12"/>
      <c r="P45" s="12"/>
      <c r="Q45" s="12"/>
      <c r="R45" s="319"/>
      <c r="S45" s="319"/>
      <c r="T45" s="12"/>
      <c r="U45" s="12"/>
      <c r="V45" s="12"/>
      <c r="W45" s="12"/>
      <c r="X45" s="12"/>
      <c r="Y45" s="319"/>
      <c r="Z45" s="238"/>
    </row>
    <row r="46" spans="1:26">
      <c r="A46" s="320"/>
      <c r="B46" s="322"/>
      <c r="C46" s="323"/>
      <c r="D46" s="3"/>
      <c r="E46" s="3"/>
      <c r="F46" s="320"/>
      <c r="G46" s="320"/>
      <c r="H46" s="322"/>
      <c r="I46" s="324"/>
      <c r="J46" s="324"/>
      <c r="K46" s="324"/>
      <c r="L46" s="325"/>
      <c r="M46" s="326"/>
      <c r="O46" s="170"/>
      <c r="P46" s="170"/>
      <c r="Q46" s="170"/>
      <c r="R46" s="327"/>
      <c r="S46" s="327"/>
      <c r="T46" s="170"/>
      <c r="U46" s="170"/>
      <c r="V46" s="170"/>
      <c r="W46" s="170"/>
      <c r="X46" s="170"/>
      <c r="Y46" s="327"/>
      <c r="Z46" s="238"/>
    </row>
  </sheetData>
  <mergeCells count="98">
    <mergeCell ref="A43:A44"/>
    <mergeCell ref="B40:B41"/>
    <mergeCell ref="C40:C41"/>
    <mergeCell ref="F40:F41"/>
    <mergeCell ref="G40:G41"/>
    <mergeCell ref="B37:B39"/>
    <mergeCell ref="L37:L39"/>
    <mergeCell ref="M37:M39"/>
    <mergeCell ref="N37:N39"/>
    <mergeCell ref="B31:B33"/>
    <mergeCell ref="I31:I33"/>
    <mergeCell ref="J31:J33"/>
    <mergeCell ref="K31:K33"/>
    <mergeCell ref="L31:L33"/>
    <mergeCell ref="P24:P25"/>
    <mergeCell ref="Q24:Q25"/>
    <mergeCell ref="H40:H41"/>
    <mergeCell ref="I40:I42"/>
    <mergeCell ref="M31:M33"/>
    <mergeCell ref="N31:N33"/>
    <mergeCell ref="J40:J42"/>
    <mergeCell ref="K40:K42"/>
    <mergeCell ref="L40:L42"/>
    <mergeCell ref="M40:M42"/>
    <mergeCell ref="N40:N42"/>
    <mergeCell ref="B24:B27"/>
    <mergeCell ref="C24:C25"/>
    <mergeCell ref="I24:I27"/>
    <mergeCell ref="J24:J27"/>
    <mergeCell ref="K24:K27"/>
    <mergeCell ref="L24:L25"/>
    <mergeCell ref="L22:L23"/>
    <mergeCell ref="M22:M23"/>
    <mergeCell ref="N22:N23"/>
    <mergeCell ref="O22:O23"/>
    <mergeCell ref="M24:M25"/>
    <mergeCell ref="N24:N25"/>
    <mergeCell ref="O24:O25"/>
    <mergeCell ref="B20:B21"/>
    <mergeCell ref="I20:I21"/>
    <mergeCell ref="J20:J21"/>
    <mergeCell ref="K20:K21"/>
    <mergeCell ref="B22:B23"/>
    <mergeCell ref="I22:I23"/>
    <mergeCell ref="J22:J23"/>
    <mergeCell ref="K22:K23"/>
    <mergeCell ref="L17:L19"/>
    <mergeCell ref="M17:M19"/>
    <mergeCell ref="N17:N19"/>
    <mergeCell ref="P22:P23"/>
    <mergeCell ref="Q22:Q23"/>
    <mergeCell ref="T9:U9"/>
    <mergeCell ref="V9:V10"/>
    <mergeCell ref="W9:W10"/>
    <mergeCell ref="X9:X10"/>
    <mergeCell ref="A11:A41"/>
    <mergeCell ref="B11:B16"/>
    <mergeCell ref="I11:I16"/>
    <mergeCell ref="J11:J16"/>
    <mergeCell ref="K11:K16"/>
    <mergeCell ref="L11:L16"/>
    <mergeCell ref="M11:M16"/>
    <mergeCell ref="N11:N16"/>
    <mergeCell ref="B17:B19"/>
    <mergeCell ref="I17:I19"/>
    <mergeCell ref="J17:J19"/>
    <mergeCell ref="K17:K19"/>
    <mergeCell ref="Y8:Y10"/>
    <mergeCell ref="A9:A10"/>
    <mergeCell ref="B9:B10"/>
    <mergeCell ref="G9:G10"/>
    <mergeCell ref="L9:L10"/>
    <mergeCell ref="M9:M10"/>
    <mergeCell ref="N9:N10"/>
    <mergeCell ref="O9:Q9"/>
    <mergeCell ref="R9:R10"/>
    <mergeCell ref="S9:S10"/>
    <mergeCell ref="C8:C10"/>
    <mergeCell ref="D8:D9"/>
    <mergeCell ref="E8:E9"/>
    <mergeCell ref="F8:F10"/>
    <mergeCell ref="H8:H10"/>
    <mergeCell ref="I8:I10"/>
    <mergeCell ref="B5:H5"/>
    <mergeCell ref="I5:X5"/>
    <mergeCell ref="A6:N6"/>
    <mergeCell ref="O6:R6"/>
    <mergeCell ref="S6:Y7"/>
    <mergeCell ref="H7:K7"/>
    <mergeCell ref="L7:M7"/>
    <mergeCell ref="O7:Q7"/>
    <mergeCell ref="A4:E4"/>
    <mergeCell ref="F4:X4"/>
    <mergeCell ref="A1:E2"/>
    <mergeCell ref="F1:X1"/>
    <mergeCell ref="F2:X2"/>
    <mergeCell ref="A3:E3"/>
    <mergeCell ref="F3:X3"/>
  </mergeCells>
  <conditionalFormatting sqref="T10:U10 O10:Q10">
    <cfRule type="cellIs" dxfId="191" priority="2" stopIfTrue="1" operator="equal">
      <formula>"E"</formula>
    </cfRule>
    <cfRule type="cellIs" dxfId="190" priority="3" stopIfTrue="1" operator="equal">
      <formula>"P"</formula>
    </cfRule>
  </conditionalFormatting>
  <conditionalFormatting sqref="T10:U10 O10:Q10">
    <cfRule type="cellIs" dxfId="189" priority="1" stopIfTrue="1" operator="equal">
      <formula>"R"</formula>
    </cfRule>
  </conditionalFormatting>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34AF0B-B75C-462E-8DD7-978EB1D7235D}">
  <dimension ref="A2:AMJ33"/>
  <sheetViews>
    <sheetView topLeftCell="A4" workbookViewId="0">
      <selection activeCell="F12" sqref="F12"/>
    </sheetView>
  </sheetViews>
  <sheetFormatPr baseColWidth="10" defaultRowHeight="14.4"/>
  <cols>
    <col min="1" max="1" width="17.44140625" customWidth="1"/>
    <col min="2" max="2" width="31.6640625" customWidth="1"/>
  </cols>
  <sheetData>
    <row r="2" spans="1:1024" ht="83.25" customHeight="1">
      <c r="A2" s="1644"/>
      <c r="B2" s="1644"/>
      <c r="C2" s="1644"/>
      <c r="D2" s="1644"/>
      <c r="E2" s="1644"/>
      <c r="F2" s="1666" t="s">
        <v>0</v>
      </c>
      <c r="G2" s="1666"/>
      <c r="H2" s="1666"/>
      <c r="I2" s="1666"/>
      <c r="J2" s="1666"/>
      <c r="K2" s="1666"/>
      <c r="L2" s="1666"/>
      <c r="M2" s="1666"/>
      <c r="N2" s="1666"/>
      <c r="O2" s="1666"/>
      <c r="P2" s="1666"/>
      <c r="Q2" s="1666"/>
      <c r="R2" s="1666"/>
      <c r="S2" s="1666"/>
      <c r="T2" s="1666"/>
      <c r="U2" s="1666"/>
      <c r="V2" s="1666"/>
      <c r="W2" s="1666"/>
      <c r="X2" s="1666"/>
      <c r="Y2" s="329" t="s">
        <v>1</v>
      </c>
      <c r="Z2" s="330"/>
      <c r="AA2" s="330"/>
      <c r="AB2" s="330"/>
      <c r="AC2" s="330"/>
      <c r="AD2" s="330"/>
      <c r="AE2" s="330"/>
      <c r="AF2" s="330"/>
      <c r="AG2" s="330"/>
      <c r="AH2" s="330"/>
      <c r="AI2" s="330"/>
      <c r="AJ2" s="330"/>
      <c r="AK2" s="330"/>
      <c r="AL2" s="330"/>
      <c r="AM2" s="330"/>
      <c r="AN2" s="330"/>
      <c r="AO2" s="330"/>
      <c r="AP2" s="330"/>
      <c r="AQ2" s="330"/>
      <c r="AR2" s="330"/>
      <c r="AS2" s="330"/>
      <c r="AT2" s="330"/>
      <c r="AU2" s="330"/>
      <c r="AV2" s="330"/>
      <c r="AW2" s="330"/>
      <c r="AX2" s="330"/>
      <c r="AY2" s="330"/>
      <c r="AZ2" s="330"/>
      <c r="BA2" s="330"/>
      <c r="BB2" s="330"/>
      <c r="BC2" s="330"/>
      <c r="BD2" s="330"/>
      <c r="BE2" s="330"/>
      <c r="BF2" s="330"/>
      <c r="BG2" s="330"/>
      <c r="BH2" s="330"/>
      <c r="BI2" s="330"/>
      <c r="BJ2" s="330"/>
      <c r="BK2" s="330"/>
      <c r="BL2" s="330"/>
      <c r="BM2" s="330"/>
      <c r="BN2" s="330"/>
      <c r="BO2" s="330"/>
      <c r="BP2" s="330"/>
      <c r="BQ2" s="330"/>
      <c r="BR2" s="330"/>
      <c r="BS2" s="330"/>
      <c r="BT2" s="330"/>
      <c r="BU2" s="330"/>
      <c r="BV2" s="330"/>
      <c r="BW2" s="330"/>
      <c r="BX2" s="330"/>
      <c r="BY2" s="330"/>
      <c r="BZ2" s="330"/>
      <c r="CA2" s="330"/>
      <c r="CB2" s="330"/>
      <c r="CC2" s="330"/>
      <c r="CD2" s="330"/>
      <c r="CE2" s="330"/>
      <c r="CF2" s="330"/>
      <c r="CG2" s="330"/>
      <c r="CH2" s="330"/>
      <c r="CI2" s="330"/>
      <c r="CJ2" s="330"/>
      <c r="CK2" s="330"/>
      <c r="CL2" s="330"/>
      <c r="CM2" s="330"/>
      <c r="CN2" s="330"/>
      <c r="CO2" s="330"/>
      <c r="CP2" s="330"/>
      <c r="CQ2" s="330"/>
      <c r="CR2" s="330"/>
      <c r="CS2" s="330"/>
      <c r="CT2" s="330"/>
      <c r="CU2" s="330"/>
      <c r="CV2" s="330"/>
      <c r="CW2" s="330"/>
      <c r="CX2" s="330"/>
      <c r="CY2" s="330"/>
      <c r="CZ2" s="330"/>
      <c r="DA2" s="330"/>
      <c r="DB2" s="330"/>
      <c r="DC2" s="330"/>
      <c r="DD2" s="330"/>
      <c r="DE2" s="330"/>
      <c r="DF2" s="330"/>
      <c r="DG2" s="330"/>
      <c r="DH2" s="330"/>
      <c r="DI2" s="330"/>
      <c r="DJ2" s="330"/>
      <c r="DK2" s="330"/>
      <c r="DL2" s="330"/>
      <c r="DM2" s="330"/>
      <c r="DN2" s="330"/>
      <c r="DO2" s="330"/>
      <c r="DP2" s="330"/>
      <c r="DQ2" s="330"/>
      <c r="DR2" s="330"/>
      <c r="DS2" s="330"/>
      <c r="DT2" s="330"/>
      <c r="DU2" s="330"/>
      <c r="DV2" s="330"/>
      <c r="DW2" s="330"/>
      <c r="DX2" s="330"/>
      <c r="DY2" s="330"/>
      <c r="DZ2" s="330"/>
      <c r="EA2" s="330"/>
      <c r="EB2" s="330"/>
      <c r="EC2" s="330"/>
      <c r="ED2" s="330"/>
      <c r="EE2" s="330"/>
      <c r="EF2" s="330"/>
      <c r="EG2" s="330"/>
      <c r="EH2" s="330"/>
      <c r="EI2" s="330"/>
      <c r="EJ2" s="330"/>
      <c r="EK2" s="330"/>
      <c r="EL2" s="330"/>
      <c r="EM2" s="330"/>
      <c r="EN2" s="330"/>
      <c r="EO2" s="330"/>
      <c r="EP2" s="330"/>
      <c r="EQ2" s="330"/>
      <c r="ER2" s="330"/>
      <c r="ES2" s="330"/>
      <c r="ET2" s="330"/>
      <c r="EU2" s="330"/>
      <c r="EV2" s="330"/>
      <c r="EW2" s="330"/>
      <c r="EX2" s="330"/>
      <c r="EY2" s="330"/>
      <c r="EZ2" s="330"/>
      <c r="FA2" s="330"/>
      <c r="FB2" s="330"/>
      <c r="FC2" s="330"/>
      <c r="FD2" s="330"/>
      <c r="FE2" s="330"/>
      <c r="FF2" s="330"/>
      <c r="FG2" s="330"/>
      <c r="FH2" s="330"/>
      <c r="FI2" s="330"/>
      <c r="FJ2" s="330"/>
      <c r="FK2" s="330"/>
      <c r="FL2" s="330"/>
      <c r="FM2" s="330"/>
      <c r="FN2" s="330"/>
      <c r="FO2" s="330"/>
      <c r="FP2" s="330"/>
      <c r="FQ2" s="330"/>
      <c r="FR2" s="330"/>
      <c r="FS2" s="330"/>
      <c r="FT2" s="330"/>
      <c r="FU2" s="330"/>
      <c r="FV2" s="330"/>
      <c r="FW2" s="330"/>
      <c r="FX2" s="330"/>
      <c r="FY2" s="330"/>
      <c r="FZ2" s="330"/>
      <c r="GA2" s="330"/>
      <c r="GB2" s="330"/>
      <c r="GC2" s="330"/>
      <c r="GD2" s="330"/>
      <c r="GE2" s="330"/>
      <c r="GF2" s="330"/>
      <c r="GG2" s="330"/>
      <c r="GH2" s="330"/>
      <c r="GI2" s="330"/>
      <c r="GJ2" s="330"/>
      <c r="GK2" s="330"/>
      <c r="GL2" s="330"/>
      <c r="GM2" s="330"/>
      <c r="GN2" s="330"/>
      <c r="GO2" s="330"/>
      <c r="GP2" s="330"/>
      <c r="GQ2" s="330"/>
      <c r="GR2" s="330"/>
      <c r="GS2" s="330"/>
      <c r="GT2" s="330"/>
      <c r="GU2" s="330"/>
      <c r="GV2" s="330"/>
      <c r="GW2" s="330"/>
      <c r="GX2" s="330"/>
      <c r="GY2" s="330"/>
      <c r="GZ2" s="330"/>
      <c r="HA2" s="330"/>
      <c r="HB2" s="330"/>
      <c r="HC2" s="330"/>
      <c r="HD2" s="330"/>
      <c r="HE2" s="330"/>
      <c r="HF2" s="330"/>
      <c r="HG2" s="330"/>
      <c r="HH2" s="330"/>
      <c r="HI2" s="330"/>
      <c r="HJ2" s="330"/>
      <c r="HK2" s="330"/>
      <c r="HL2" s="330"/>
      <c r="HM2" s="330"/>
      <c r="HN2" s="330"/>
      <c r="HO2" s="330"/>
      <c r="HP2" s="330"/>
      <c r="HQ2" s="330"/>
      <c r="HR2" s="330"/>
      <c r="HS2" s="330"/>
      <c r="HT2" s="330"/>
      <c r="HU2" s="330"/>
      <c r="HV2" s="330"/>
      <c r="HW2" s="330"/>
      <c r="HX2" s="330"/>
      <c r="HY2" s="330"/>
      <c r="HZ2" s="330"/>
      <c r="IA2" s="330"/>
      <c r="IB2" s="330"/>
      <c r="IC2" s="330"/>
      <c r="ID2" s="330"/>
      <c r="IE2" s="330"/>
      <c r="IF2" s="330"/>
      <c r="IG2" s="330"/>
      <c r="IH2" s="330"/>
      <c r="II2" s="330"/>
      <c r="IJ2" s="330"/>
      <c r="IK2" s="330"/>
      <c r="IL2" s="330"/>
      <c r="IM2" s="330"/>
      <c r="IN2" s="330"/>
      <c r="IO2" s="330"/>
      <c r="IP2" s="330"/>
      <c r="IQ2" s="330"/>
      <c r="IR2" s="330"/>
      <c r="IS2" s="330"/>
      <c r="IT2" s="330"/>
      <c r="IU2" s="330"/>
      <c r="IV2" s="330"/>
      <c r="IW2" s="330"/>
      <c r="IX2" s="330"/>
      <c r="IY2" s="330"/>
      <c r="IZ2" s="330"/>
      <c r="JA2" s="330"/>
      <c r="JB2" s="330"/>
      <c r="JC2" s="330"/>
      <c r="JD2" s="330"/>
      <c r="JE2" s="330"/>
      <c r="JF2" s="330"/>
      <c r="JG2" s="330"/>
      <c r="JH2" s="330"/>
      <c r="JI2" s="330"/>
      <c r="JJ2" s="330"/>
      <c r="JK2" s="330"/>
      <c r="JL2" s="330"/>
      <c r="JM2" s="330"/>
      <c r="JN2" s="330"/>
      <c r="JO2" s="330"/>
      <c r="JP2" s="330"/>
      <c r="JQ2" s="330"/>
      <c r="JR2" s="330"/>
      <c r="JS2" s="330"/>
      <c r="JT2" s="330"/>
      <c r="JU2" s="330"/>
      <c r="JV2" s="330"/>
      <c r="JW2" s="330"/>
      <c r="JX2" s="330"/>
      <c r="JY2" s="330"/>
      <c r="JZ2" s="330"/>
      <c r="KA2" s="330"/>
      <c r="KB2" s="330"/>
      <c r="KC2" s="330"/>
      <c r="KD2" s="330"/>
      <c r="KE2" s="330"/>
      <c r="KF2" s="330"/>
      <c r="KG2" s="330"/>
      <c r="KH2" s="330"/>
      <c r="KI2" s="330"/>
      <c r="KJ2" s="330"/>
      <c r="KK2" s="330"/>
      <c r="KL2" s="330"/>
      <c r="KM2" s="330"/>
      <c r="KN2" s="330"/>
      <c r="KO2" s="330"/>
      <c r="KP2" s="330"/>
      <c r="KQ2" s="330"/>
      <c r="KR2" s="330"/>
      <c r="KS2" s="330"/>
      <c r="KT2" s="330"/>
      <c r="KU2" s="330"/>
      <c r="KV2" s="330"/>
      <c r="KW2" s="330"/>
      <c r="KX2" s="330"/>
      <c r="KY2" s="330"/>
      <c r="KZ2" s="330"/>
      <c r="LA2" s="330"/>
      <c r="LB2" s="330"/>
      <c r="LC2" s="330"/>
      <c r="LD2" s="330"/>
      <c r="LE2" s="330"/>
      <c r="LF2" s="330"/>
      <c r="LG2" s="330"/>
      <c r="LH2" s="330"/>
      <c r="LI2" s="330"/>
      <c r="LJ2" s="330"/>
      <c r="LK2" s="330"/>
      <c r="LL2" s="330"/>
      <c r="LM2" s="330"/>
      <c r="LN2" s="330"/>
      <c r="LO2" s="330"/>
      <c r="LP2" s="330"/>
      <c r="LQ2" s="330"/>
      <c r="LR2" s="330"/>
      <c r="LS2" s="330"/>
      <c r="LT2" s="330"/>
      <c r="LU2" s="330"/>
      <c r="LV2" s="330"/>
      <c r="LW2" s="330"/>
      <c r="LX2" s="330"/>
      <c r="LY2" s="330"/>
      <c r="LZ2" s="330"/>
      <c r="MA2" s="330"/>
      <c r="MB2" s="330"/>
      <c r="MC2" s="330"/>
      <c r="MD2" s="330"/>
      <c r="ME2" s="330"/>
      <c r="MF2" s="330"/>
      <c r="MG2" s="330"/>
      <c r="MH2" s="330"/>
      <c r="MI2" s="330"/>
      <c r="MJ2" s="330"/>
      <c r="MK2" s="330"/>
      <c r="ML2" s="330"/>
      <c r="MM2" s="330"/>
      <c r="MN2" s="330"/>
      <c r="MO2" s="330"/>
      <c r="MP2" s="330"/>
      <c r="MQ2" s="330"/>
      <c r="MR2" s="330"/>
      <c r="MS2" s="330"/>
      <c r="MT2" s="330"/>
      <c r="MU2" s="330"/>
      <c r="MV2" s="330"/>
      <c r="MW2" s="330"/>
      <c r="MX2" s="330"/>
      <c r="MY2" s="330"/>
      <c r="MZ2" s="330"/>
      <c r="NA2" s="330"/>
      <c r="NB2" s="330"/>
      <c r="NC2" s="330"/>
      <c r="ND2" s="330"/>
      <c r="NE2" s="330"/>
      <c r="NF2" s="330"/>
      <c r="NG2" s="330"/>
      <c r="NH2" s="330"/>
      <c r="NI2" s="330"/>
      <c r="NJ2" s="330"/>
      <c r="NK2" s="330"/>
      <c r="NL2" s="330"/>
      <c r="NM2" s="330"/>
      <c r="NN2" s="330"/>
      <c r="NO2" s="330"/>
      <c r="NP2" s="330"/>
      <c r="NQ2" s="330"/>
      <c r="NR2" s="330"/>
      <c r="NS2" s="330"/>
      <c r="NT2" s="330"/>
      <c r="NU2" s="330"/>
      <c r="NV2" s="330"/>
      <c r="NW2" s="330"/>
      <c r="NX2" s="330"/>
      <c r="NY2" s="330"/>
      <c r="NZ2" s="330"/>
      <c r="OA2" s="330"/>
      <c r="OB2" s="330"/>
      <c r="OC2" s="330"/>
      <c r="OD2" s="330"/>
      <c r="OE2" s="330"/>
      <c r="OF2" s="330"/>
      <c r="OG2" s="330"/>
      <c r="OH2" s="330"/>
      <c r="OI2" s="330"/>
      <c r="OJ2" s="330"/>
      <c r="OK2" s="330"/>
      <c r="OL2" s="330"/>
      <c r="OM2" s="330"/>
      <c r="ON2" s="330"/>
      <c r="OO2" s="330"/>
      <c r="OP2" s="330"/>
      <c r="OQ2" s="330"/>
      <c r="OR2" s="330"/>
      <c r="OS2" s="330"/>
      <c r="OT2" s="330"/>
      <c r="OU2" s="330"/>
      <c r="OV2" s="330"/>
      <c r="OW2" s="330"/>
      <c r="OX2" s="330"/>
      <c r="OY2" s="330"/>
      <c r="OZ2" s="330"/>
      <c r="PA2" s="330"/>
      <c r="PB2" s="330"/>
      <c r="PC2" s="330"/>
      <c r="PD2" s="330"/>
      <c r="PE2" s="330"/>
      <c r="PF2" s="330"/>
      <c r="PG2" s="330"/>
      <c r="PH2" s="330"/>
      <c r="PI2" s="330"/>
      <c r="PJ2" s="330"/>
      <c r="PK2" s="330"/>
      <c r="PL2" s="330"/>
      <c r="PM2" s="330"/>
      <c r="PN2" s="330"/>
      <c r="PO2" s="330"/>
      <c r="PP2" s="330"/>
      <c r="PQ2" s="330"/>
      <c r="PR2" s="330"/>
      <c r="PS2" s="330"/>
      <c r="PT2" s="330"/>
      <c r="PU2" s="330"/>
      <c r="PV2" s="330"/>
      <c r="PW2" s="330"/>
      <c r="PX2" s="330"/>
      <c r="PY2" s="330"/>
      <c r="PZ2" s="330"/>
      <c r="QA2" s="330"/>
      <c r="QB2" s="330"/>
      <c r="QC2" s="330"/>
      <c r="QD2" s="330"/>
      <c r="QE2" s="330"/>
      <c r="QF2" s="330"/>
      <c r="QG2" s="330"/>
      <c r="QH2" s="330"/>
      <c r="QI2" s="330"/>
      <c r="QJ2" s="330"/>
      <c r="QK2" s="330"/>
      <c r="QL2" s="330"/>
      <c r="QM2" s="330"/>
      <c r="QN2" s="330"/>
      <c r="QO2" s="330"/>
      <c r="QP2" s="330"/>
      <c r="QQ2" s="330"/>
      <c r="QR2" s="330"/>
      <c r="QS2" s="330"/>
      <c r="QT2" s="330"/>
      <c r="QU2" s="330"/>
      <c r="QV2" s="330"/>
      <c r="QW2" s="330"/>
      <c r="QX2" s="330"/>
      <c r="QY2" s="330"/>
      <c r="QZ2" s="330"/>
      <c r="RA2" s="330"/>
      <c r="RB2" s="330"/>
      <c r="RC2" s="330"/>
      <c r="RD2" s="330"/>
      <c r="RE2" s="330"/>
      <c r="RF2" s="330"/>
      <c r="RG2" s="330"/>
      <c r="RH2" s="330"/>
      <c r="RI2" s="330"/>
      <c r="RJ2" s="330"/>
      <c r="RK2" s="330"/>
      <c r="RL2" s="330"/>
      <c r="RM2" s="330"/>
      <c r="RN2" s="330"/>
      <c r="RO2" s="330"/>
      <c r="RP2" s="330"/>
      <c r="RQ2" s="330"/>
      <c r="RR2" s="330"/>
      <c r="RS2" s="330"/>
      <c r="RT2" s="330"/>
      <c r="RU2" s="330"/>
      <c r="RV2" s="330"/>
      <c r="RW2" s="330"/>
      <c r="RX2" s="330"/>
      <c r="RY2" s="330"/>
      <c r="RZ2" s="330"/>
      <c r="SA2" s="330"/>
      <c r="SB2" s="330"/>
      <c r="SC2" s="330"/>
      <c r="SD2" s="330"/>
      <c r="SE2" s="330"/>
      <c r="SF2" s="330"/>
      <c r="SG2" s="330"/>
      <c r="SH2" s="330"/>
      <c r="SI2" s="330"/>
      <c r="SJ2" s="330"/>
      <c r="SK2" s="330"/>
      <c r="SL2" s="330"/>
      <c r="SM2" s="330"/>
      <c r="SN2" s="330"/>
      <c r="SO2" s="330"/>
      <c r="SP2" s="330"/>
      <c r="SQ2" s="330"/>
      <c r="SR2" s="330"/>
      <c r="SS2" s="330"/>
      <c r="ST2" s="330"/>
      <c r="SU2" s="330"/>
      <c r="SV2" s="330"/>
      <c r="SW2" s="330"/>
      <c r="SX2" s="330"/>
      <c r="SY2" s="330"/>
      <c r="SZ2" s="330"/>
      <c r="TA2" s="330"/>
      <c r="TB2" s="330"/>
      <c r="TC2" s="330"/>
      <c r="TD2" s="330"/>
      <c r="TE2" s="330"/>
      <c r="TF2" s="330"/>
      <c r="TG2" s="330"/>
      <c r="TH2" s="330"/>
      <c r="TI2" s="330"/>
      <c r="TJ2" s="330"/>
      <c r="TK2" s="330"/>
      <c r="TL2" s="330"/>
      <c r="TM2" s="330"/>
      <c r="TN2" s="330"/>
      <c r="TO2" s="330"/>
      <c r="TP2" s="330"/>
      <c r="TQ2" s="330"/>
      <c r="TR2" s="330"/>
      <c r="TS2" s="330"/>
      <c r="TT2" s="330"/>
      <c r="TU2" s="330"/>
      <c r="TV2" s="330"/>
      <c r="TW2" s="330"/>
      <c r="TX2" s="330"/>
      <c r="TY2" s="330"/>
      <c r="TZ2" s="330"/>
      <c r="UA2" s="330"/>
      <c r="UB2" s="330"/>
      <c r="UC2" s="330"/>
      <c r="UD2" s="330"/>
      <c r="UE2" s="330"/>
      <c r="UF2" s="330"/>
      <c r="UG2" s="330"/>
      <c r="UH2" s="330"/>
      <c r="UI2" s="330"/>
      <c r="UJ2" s="330"/>
      <c r="UK2" s="330"/>
      <c r="UL2" s="330"/>
      <c r="UM2" s="330"/>
      <c r="UN2" s="330"/>
      <c r="UO2" s="330"/>
      <c r="UP2" s="330"/>
      <c r="UQ2" s="330"/>
      <c r="UR2" s="330"/>
      <c r="US2" s="330"/>
      <c r="UT2" s="330"/>
      <c r="UU2" s="330"/>
      <c r="UV2" s="330"/>
      <c r="UW2" s="330"/>
      <c r="UX2" s="330"/>
      <c r="UY2" s="330"/>
      <c r="UZ2" s="330"/>
      <c r="VA2" s="330"/>
      <c r="VB2" s="330"/>
      <c r="VC2" s="330"/>
      <c r="VD2" s="330"/>
      <c r="VE2" s="330"/>
      <c r="VF2" s="330"/>
      <c r="VG2" s="330"/>
      <c r="VH2" s="330"/>
      <c r="VI2" s="330"/>
      <c r="VJ2" s="330"/>
      <c r="VK2" s="330"/>
      <c r="VL2" s="330"/>
      <c r="VM2" s="330"/>
      <c r="VN2" s="330"/>
      <c r="VO2" s="330"/>
      <c r="VP2" s="330"/>
      <c r="VQ2" s="330"/>
      <c r="VR2" s="330"/>
      <c r="VS2" s="330"/>
      <c r="VT2" s="330"/>
      <c r="VU2" s="330"/>
      <c r="VV2" s="330"/>
      <c r="VW2" s="330"/>
      <c r="VX2" s="330"/>
      <c r="VY2" s="330"/>
      <c r="VZ2" s="330"/>
      <c r="WA2" s="330"/>
      <c r="WB2" s="330"/>
      <c r="WC2" s="330"/>
      <c r="WD2" s="330"/>
      <c r="WE2" s="330"/>
      <c r="WF2" s="330"/>
      <c r="WG2" s="330"/>
      <c r="WH2" s="330"/>
      <c r="WI2" s="330"/>
      <c r="WJ2" s="330"/>
      <c r="WK2" s="330"/>
      <c r="WL2" s="330"/>
      <c r="WM2" s="330"/>
      <c r="WN2" s="330"/>
      <c r="WO2" s="330"/>
      <c r="WP2" s="330"/>
      <c r="WQ2" s="330"/>
      <c r="WR2" s="330"/>
      <c r="WS2" s="330"/>
      <c r="WT2" s="330"/>
      <c r="WU2" s="330"/>
      <c r="WV2" s="330"/>
      <c r="WW2" s="330"/>
      <c r="WX2" s="330"/>
      <c r="WY2" s="330"/>
      <c r="WZ2" s="330"/>
      <c r="XA2" s="330"/>
      <c r="XB2" s="330"/>
      <c r="XC2" s="330"/>
      <c r="XD2" s="330"/>
      <c r="XE2" s="330"/>
      <c r="XF2" s="330"/>
      <c r="XG2" s="330"/>
      <c r="XH2" s="330"/>
      <c r="XI2" s="330"/>
      <c r="XJ2" s="330"/>
      <c r="XK2" s="330"/>
      <c r="XL2" s="330"/>
      <c r="XM2" s="330"/>
      <c r="XN2" s="330"/>
      <c r="XO2" s="330"/>
      <c r="XP2" s="330"/>
      <c r="XQ2" s="330"/>
      <c r="XR2" s="330"/>
      <c r="XS2" s="330"/>
      <c r="XT2" s="330"/>
      <c r="XU2" s="330"/>
      <c r="XV2" s="330"/>
      <c r="XW2" s="330"/>
      <c r="XX2" s="330"/>
      <c r="XY2" s="330"/>
      <c r="XZ2" s="330"/>
      <c r="YA2" s="330"/>
      <c r="YB2" s="330"/>
      <c r="YC2" s="330"/>
      <c r="YD2" s="330"/>
      <c r="YE2" s="330"/>
      <c r="YF2" s="330"/>
      <c r="YG2" s="330"/>
      <c r="YH2" s="330"/>
      <c r="YI2" s="330"/>
      <c r="YJ2" s="330"/>
      <c r="YK2" s="330"/>
      <c r="YL2" s="330"/>
      <c r="YM2" s="330"/>
      <c r="YN2" s="330"/>
      <c r="YO2" s="330"/>
      <c r="YP2" s="330"/>
      <c r="YQ2" s="330"/>
      <c r="YR2" s="330"/>
      <c r="YS2" s="330"/>
      <c r="YT2" s="330"/>
      <c r="YU2" s="330"/>
      <c r="YV2" s="330"/>
      <c r="YW2" s="330"/>
      <c r="YX2" s="330"/>
      <c r="YY2" s="330"/>
      <c r="YZ2" s="330"/>
      <c r="ZA2" s="330"/>
      <c r="ZB2" s="330"/>
      <c r="ZC2" s="330"/>
      <c r="ZD2" s="330"/>
      <c r="ZE2" s="330"/>
      <c r="ZF2" s="330"/>
      <c r="ZG2" s="330"/>
      <c r="ZH2" s="330"/>
      <c r="ZI2" s="330"/>
      <c r="ZJ2" s="330"/>
      <c r="ZK2" s="330"/>
      <c r="ZL2" s="330"/>
      <c r="ZM2" s="330"/>
      <c r="ZN2" s="330"/>
      <c r="ZO2" s="330"/>
      <c r="ZP2" s="330"/>
      <c r="ZQ2" s="330"/>
      <c r="ZR2" s="330"/>
      <c r="ZS2" s="330"/>
      <c r="ZT2" s="330"/>
      <c r="ZU2" s="330"/>
      <c r="ZV2" s="330"/>
      <c r="ZW2" s="330"/>
      <c r="ZX2" s="330"/>
      <c r="ZY2" s="330"/>
      <c r="ZZ2" s="330"/>
      <c r="AAA2" s="330"/>
      <c r="AAB2" s="330"/>
      <c r="AAC2" s="330"/>
      <c r="AAD2" s="330"/>
      <c r="AAE2" s="330"/>
      <c r="AAF2" s="330"/>
      <c r="AAG2" s="330"/>
      <c r="AAH2" s="330"/>
      <c r="AAI2" s="330"/>
      <c r="AAJ2" s="330"/>
      <c r="AAK2" s="330"/>
      <c r="AAL2" s="330"/>
      <c r="AAM2" s="330"/>
      <c r="AAN2" s="330"/>
      <c r="AAO2" s="330"/>
      <c r="AAP2" s="330"/>
      <c r="AAQ2" s="330"/>
      <c r="AAR2" s="330"/>
      <c r="AAS2" s="330"/>
      <c r="AAT2" s="330"/>
      <c r="AAU2" s="330"/>
      <c r="AAV2" s="330"/>
      <c r="AAW2" s="330"/>
      <c r="AAX2" s="330"/>
      <c r="AAY2" s="330"/>
      <c r="AAZ2" s="330"/>
      <c r="ABA2" s="330"/>
      <c r="ABB2" s="330"/>
      <c r="ABC2" s="330"/>
      <c r="ABD2" s="330"/>
      <c r="ABE2" s="330"/>
      <c r="ABF2" s="330"/>
      <c r="ABG2" s="330"/>
      <c r="ABH2" s="330"/>
      <c r="ABI2" s="330"/>
      <c r="ABJ2" s="330"/>
      <c r="ABK2" s="330"/>
      <c r="ABL2" s="330"/>
      <c r="ABM2" s="330"/>
      <c r="ABN2" s="330"/>
      <c r="ABO2" s="330"/>
      <c r="ABP2" s="330"/>
      <c r="ABQ2" s="330"/>
      <c r="ABR2" s="330"/>
      <c r="ABS2" s="330"/>
      <c r="ABT2" s="330"/>
      <c r="ABU2" s="330"/>
      <c r="ABV2" s="330"/>
      <c r="ABW2" s="330"/>
      <c r="ABX2" s="330"/>
      <c r="ABY2" s="330"/>
      <c r="ABZ2" s="330"/>
      <c r="ACA2" s="330"/>
      <c r="ACB2" s="330"/>
      <c r="ACC2" s="330"/>
      <c r="ACD2" s="330"/>
      <c r="ACE2" s="330"/>
      <c r="ACF2" s="330"/>
      <c r="ACG2" s="330"/>
      <c r="ACH2" s="330"/>
      <c r="ACI2" s="330"/>
      <c r="ACJ2" s="330"/>
      <c r="ACK2" s="330"/>
      <c r="ACL2" s="330"/>
      <c r="ACM2" s="330"/>
      <c r="ACN2" s="330"/>
      <c r="ACO2" s="330"/>
      <c r="ACP2" s="330"/>
      <c r="ACQ2" s="330"/>
      <c r="ACR2" s="330"/>
      <c r="ACS2" s="330"/>
      <c r="ACT2" s="330"/>
      <c r="ACU2" s="330"/>
      <c r="ACV2" s="330"/>
      <c r="ACW2" s="330"/>
      <c r="ACX2" s="330"/>
      <c r="ACY2" s="330"/>
      <c r="ACZ2" s="330"/>
      <c r="ADA2" s="330"/>
      <c r="ADB2" s="330"/>
      <c r="ADC2" s="330"/>
      <c r="ADD2" s="330"/>
      <c r="ADE2" s="330"/>
      <c r="ADF2" s="330"/>
      <c r="ADG2" s="330"/>
      <c r="ADH2" s="330"/>
      <c r="ADI2" s="330"/>
      <c r="ADJ2" s="330"/>
      <c r="ADK2" s="330"/>
      <c r="ADL2" s="330"/>
      <c r="ADM2" s="330"/>
      <c r="ADN2" s="330"/>
      <c r="ADO2" s="330"/>
      <c r="ADP2" s="330"/>
      <c r="ADQ2" s="330"/>
      <c r="ADR2" s="330"/>
      <c r="ADS2" s="330"/>
      <c r="ADT2" s="330"/>
      <c r="ADU2" s="330"/>
      <c r="ADV2" s="330"/>
      <c r="ADW2" s="330"/>
      <c r="ADX2" s="330"/>
      <c r="ADY2" s="330"/>
      <c r="ADZ2" s="330"/>
      <c r="AEA2" s="330"/>
      <c r="AEB2" s="330"/>
      <c r="AEC2" s="330"/>
      <c r="AED2" s="330"/>
      <c r="AEE2" s="330"/>
      <c r="AEF2" s="330"/>
      <c r="AEG2" s="330"/>
      <c r="AEH2" s="330"/>
      <c r="AEI2" s="330"/>
      <c r="AEJ2" s="330"/>
      <c r="AEK2" s="330"/>
      <c r="AEL2" s="330"/>
      <c r="AEM2" s="330"/>
      <c r="AEN2" s="330"/>
      <c r="AEO2" s="330"/>
      <c r="AEP2" s="330"/>
      <c r="AEQ2" s="330"/>
      <c r="AER2" s="330"/>
      <c r="AES2" s="330"/>
      <c r="AET2" s="330"/>
      <c r="AEU2" s="330"/>
      <c r="AEV2" s="330"/>
      <c r="AEW2" s="330"/>
      <c r="AEX2" s="330"/>
      <c r="AEY2" s="330"/>
      <c r="AEZ2" s="330"/>
      <c r="AFA2" s="330"/>
      <c r="AFB2" s="330"/>
      <c r="AFC2" s="330"/>
      <c r="AFD2" s="330"/>
      <c r="AFE2" s="330"/>
      <c r="AFF2" s="330"/>
      <c r="AFG2" s="330"/>
      <c r="AFH2" s="330"/>
      <c r="AFI2" s="330"/>
      <c r="AFJ2" s="330"/>
      <c r="AFK2" s="330"/>
      <c r="AFL2" s="330"/>
      <c r="AFM2" s="330"/>
      <c r="AFN2" s="330"/>
      <c r="AFO2" s="330"/>
      <c r="AFP2" s="330"/>
      <c r="AFQ2" s="330"/>
      <c r="AFR2" s="330"/>
      <c r="AFS2" s="330"/>
      <c r="AFT2" s="330"/>
      <c r="AFU2" s="330"/>
      <c r="AFV2" s="330"/>
      <c r="AFW2" s="330"/>
      <c r="AFX2" s="330"/>
      <c r="AFY2" s="330"/>
      <c r="AFZ2" s="330"/>
      <c r="AGA2" s="330"/>
      <c r="AGB2" s="330"/>
      <c r="AGC2" s="330"/>
      <c r="AGD2" s="330"/>
      <c r="AGE2" s="330"/>
      <c r="AGF2" s="330"/>
      <c r="AGG2" s="330"/>
      <c r="AGH2" s="330"/>
      <c r="AGI2" s="330"/>
      <c r="AGJ2" s="330"/>
      <c r="AGK2" s="330"/>
      <c r="AGL2" s="330"/>
      <c r="AGM2" s="330"/>
      <c r="AGN2" s="330"/>
      <c r="AGO2" s="330"/>
      <c r="AGP2" s="330"/>
      <c r="AGQ2" s="330"/>
      <c r="AGR2" s="330"/>
      <c r="AGS2" s="330"/>
      <c r="AGT2" s="330"/>
      <c r="AGU2" s="330"/>
      <c r="AGV2" s="330"/>
      <c r="AGW2" s="330"/>
      <c r="AGX2" s="330"/>
      <c r="AGY2" s="330"/>
      <c r="AGZ2" s="330"/>
      <c r="AHA2" s="330"/>
      <c r="AHB2" s="330"/>
      <c r="AHC2" s="330"/>
      <c r="AHD2" s="330"/>
      <c r="AHE2" s="330"/>
      <c r="AHF2" s="330"/>
      <c r="AHG2" s="330"/>
      <c r="AHH2" s="330"/>
      <c r="AHI2" s="330"/>
      <c r="AHJ2" s="330"/>
      <c r="AHK2" s="330"/>
      <c r="AHL2" s="330"/>
      <c r="AHM2" s="330"/>
      <c r="AHN2" s="330"/>
      <c r="AHO2" s="330"/>
      <c r="AHP2" s="330"/>
      <c r="AHQ2" s="330"/>
      <c r="AHR2" s="330"/>
      <c r="AHS2" s="330"/>
      <c r="AHT2" s="330"/>
      <c r="AHU2" s="330"/>
      <c r="AHV2" s="330"/>
      <c r="AHW2" s="330"/>
      <c r="AHX2" s="330"/>
      <c r="AHY2" s="330"/>
      <c r="AHZ2" s="330"/>
      <c r="AIA2" s="330"/>
      <c r="AIB2" s="330"/>
      <c r="AIC2" s="330"/>
      <c r="AID2" s="330"/>
      <c r="AIE2" s="330"/>
      <c r="AIF2" s="330"/>
      <c r="AIG2" s="330"/>
      <c r="AIH2" s="330"/>
      <c r="AII2" s="330"/>
      <c r="AIJ2" s="330"/>
      <c r="AIK2" s="330"/>
      <c r="AIL2" s="330"/>
      <c r="AIM2" s="330"/>
      <c r="AIN2" s="330"/>
      <c r="AIO2" s="330"/>
      <c r="AIP2" s="330"/>
      <c r="AIQ2" s="330"/>
      <c r="AIR2" s="330"/>
      <c r="AIS2" s="330"/>
      <c r="AIT2" s="330"/>
      <c r="AIU2" s="330"/>
      <c r="AIV2" s="330"/>
      <c r="AIW2" s="330"/>
      <c r="AIX2" s="330"/>
      <c r="AIY2" s="330"/>
      <c r="AIZ2" s="330"/>
      <c r="AJA2" s="330"/>
      <c r="AJB2" s="330"/>
      <c r="AJC2" s="330"/>
      <c r="AJD2" s="330"/>
      <c r="AJE2" s="330"/>
      <c r="AJF2" s="330"/>
      <c r="AJG2" s="330"/>
      <c r="AJH2" s="330"/>
      <c r="AJI2" s="330"/>
      <c r="AJJ2" s="330"/>
      <c r="AJK2" s="330"/>
      <c r="AJL2" s="330"/>
      <c r="AJM2" s="330"/>
      <c r="AJN2" s="330"/>
      <c r="AJO2" s="330"/>
      <c r="AJP2" s="330"/>
      <c r="AJQ2" s="330"/>
      <c r="AJR2" s="330"/>
      <c r="AJS2" s="330"/>
      <c r="AJT2" s="330"/>
      <c r="AJU2" s="330"/>
      <c r="AJV2" s="330"/>
      <c r="AJW2" s="330"/>
      <c r="AJX2" s="330"/>
      <c r="AJY2" s="330"/>
      <c r="AJZ2" s="330"/>
      <c r="AKA2" s="330"/>
      <c r="AKB2" s="330"/>
      <c r="AKC2" s="330"/>
      <c r="AKD2" s="330"/>
      <c r="AKE2" s="330"/>
      <c r="AKF2" s="330"/>
      <c r="AKG2" s="330"/>
      <c r="AKH2" s="330"/>
      <c r="AKI2" s="330"/>
      <c r="AKJ2" s="330"/>
      <c r="AKK2" s="330"/>
      <c r="AKL2" s="330"/>
      <c r="AKM2" s="330"/>
      <c r="AKN2" s="330"/>
      <c r="AKO2" s="330"/>
      <c r="AKP2" s="330"/>
      <c r="AKQ2" s="330"/>
      <c r="AKR2" s="330"/>
      <c r="AKS2" s="330"/>
      <c r="AKT2" s="330"/>
      <c r="AKU2" s="330"/>
      <c r="AKV2" s="330"/>
      <c r="AKW2" s="330"/>
      <c r="AKX2" s="330"/>
      <c r="AKY2" s="330"/>
      <c r="AKZ2" s="330"/>
      <c r="ALA2" s="330"/>
      <c r="ALB2" s="330"/>
      <c r="ALC2" s="330"/>
      <c r="ALD2" s="330"/>
      <c r="ALE2" s="330"/>
      <c r="ALF2" s="330"/>
      <c r="ALG2" s="330"/>
      <c r="ALH2" s="330"/>
      <c r="ALI2" s="330"/>
      <c r="ALJ2" s="330"/>
      <c r="ALK2" s="330"/>
      <c r="ALL2" s="330"/>
      <c r="ALM2" s="330"/>
      <c r="ALN2" s="330"/>
      <c r="ALO2" s="330"/>
      <c r="ALP2" s="330"/>
      <c r="ALQ2" s="330"/>
      <c r="ALR2" s="330"/>
      <c r="ALS2" s="330"/>
      <c r="ALT2" s="330"/>
      <c r="ALU2" s="330"/>
      <c r="ALV2" s="330"/>
      <c r="ALW2" s="330"/>
      <c r="ALX2" s="330"/>
      <c r="ALY2" s="330"/>
      <c r="ALZ2" s="330"/>
      <c r="AMA2" s="330"/>
      <c r="AMB2" s="330"/>
      <c r="AMC2" s="330"/>
      <c r="AMD2" s="330"/>
      <c r="AME2" s="330"/>
      <c r="AMF2" s="330"/>
      <c r="AMG2" s="330"/>
      <c r="AMH2" s="330"/>
      <c r="AMI2" s="330"/>
      <c r="AMJ2" s="330"/>
    </row>
    <row r="3" spans="1:1024" ht="35.25" customHeight="1">
      <c r="A3" s="1644"/>
      <c r="B3" s="1644"/>
      <c r="C3" s="1644"/>
      <c r="D3" s="1644"/>
      <c r="E3" s="1644"/>
      <c r="F3" s="1666" t="s">
        <v>232</v>
      </c>
      <c r="G3" s="1666"/>
      <c r="H3" s="1666"/>
      <c r="I3" s="1666"/>
      <c r="J3" s="1666"/>
      <c r="K3" s="1666"/>
      <c r="L3" s="1666"/>
      <c r="M3" s="1666"/>
      <c r="N3" s="1666"/>
      <c r="O3" s="1666"/>
      <c r="P3" s="1666"/>
      <c r="Q3" s="1666"/>
      <c r="R3" s="1666"/>
      <c r="S3" s="1666"/>
      <c r="T3" s="1666"/>
      <c r="U3" s="1666"/>
      <c r="V3" s="1666"/>
      <c r="W3" s="1666"/>
      <c r="X3" s="1666"/>
      <c r="Y3" s="329" t="s">
        <v>144</v>
      </c>
      <c r="Z3" s="330"/>
      <c r="AA3" s="330"/>
      <c r="AB3" s="330"/>
      <c r="AC3" s="330"/>
      <c r="AD3" s="330"/>
      <c r="AE3" s="330"/>
      <c r="AF3" s="330"/>
      <c r="AG3" s="330"/>
      <c r="AH3" s="330"/>
      <c r="AI3" s="330"/>
      <c r="AJ3" s="330"/>
      <c r="AK3" s="330"/>
      <c r="AL3" s="330"/>
      <c r="AM3" s="330"/>
      <c r="AN3" s="330"/>
      <c r="AO3" s="330"/>
      <c r="AP3" s="330"/>
      <c r="AQ3" s="330"/>
      <c r="AR3" s="330"/>
      <c r="AS3" s="330"/>
      <c r="AT3" s="330"/>
      <c r="AU3" s="330"/>
      <c r="AV3" s="330"/>
      <c r="AW3" s="330"/>
      <c r="AX3" s="330"/>
      <c r="AY3" s="330"/>
      <c r="AZ3" s="330"/>
      <c r="BA3" s="330"/>
      <c r="BB3" s="330"/>
      <c r="BC3" s="330"/>
      <c r="BD3" s="330"/>
      <c r="BE3" s="330"/>
      <c r="BF3" s="330"/>
      <c r="BG3" s="330"/>
      <c r="BH3" s="330"/>
      <c r="BI3" s="330"/>
      <c r="BJ3" s="330"/>
      <c r="BK3" s="330"/>
      <c r="BL3" s="330"/>
      <c r="BM3" s="330"/>
      <c r="BN3" s="330"/>
      <c r="BO3" s="330"/>
      <c r="BP3" s="330"/>
      <c r="BQ3" s="330"/>
      <c r="BR3" s="330"/>
      <c r="BS3" s="330"/>
      <c r="BT3" s="330"/>
      <c r="BU3" s="330"/>
      <c r="BV3" s="330"/>
      <c r="BW3" s="330"/>
      <c r="BX3" s="330"/>
      <c r="BY3" s="330"/>
      <c r="BZ3" s="330"/>
      <c r="CA3" s="330"/>
      <c r="CB3" s="330"/>
      <c r="CC3" s="330"/>
      <c r="CD3" s="330"/>
      <c r="CE3" s="330"/>
      <c r="CF3" s="330"/>
      <c r="CG3" s="330"/>
      <c r="CH3" s="330"/>
      <c r="CI3" s="330"/>
      <c r="CJ3" s="330"/>
      <c r="CK3" s="330"/>
      <c r="CL3" s="330"/>
      <c r="CM3" s="330"/>
      <c r="CN3" s="330"/>
      <c r="CO3" s="330"/>
      <c r="CP3" s="330"/>
      <c r="CQ3" s="330"/>
      <c r="CR3" s="330"/>
      <c r="CS3" s="330"/>
      <c r="CT3" s="330"/>
      <c r="CU3" s="330"/>
      <c r="CV3" s="330"/>
      <c r="CW3" s="330"/>
      <c r="CX3" s="330"/>
      <c r="CY3" s="330"/>
      <c r="CZ3" s="330"/>
      <c r="DA3" s="330"/>
      <c r="DB3" s="330"/>
      <c r="DC3" s="330"/>
      <c r="DD3" s="330"/>
      <c r="DE3" s="330"/>
      <c r="DF3" s="330"/>
      <c r="DG3" s="330"/>
      <c r="DH3" s="330"/>
      <c r="DI3" s="330"/>
      <c r="DJ3" s="330"/>
      <c r="DK3" s="330"/>
      <c r="DL3" s="330"/>
      <c r="DM3" s="330"/>
      <c r="DN3" s="330"/>
      <c r="DO3" s="330"/>
      <c r="DP3" s="330"/>
      <c r="DQ3" s="330"/>
      <c r="DR3" s="330"/>
      <c r="DS3" s="330"/>
      <c r="DT3" s="330"/>
      <c r="DU3" s="330"/>
      <c r="DV3" s="330"/>
      <c r="DW3" s="330"/>
      <c r="DX3" s="330"/>
      <c r="DY3" s="330"/>
      <c r="DZ3" s="330"/>
      <c r="EA3" s="330"/>
      <c r="EB3" s="330"/>
      <c r="EC3" s="330"/>
      <c r="ED3" s="330"/>
      <c r="EE3" s="330"/>
      <c r="EF3" s="330"/>
      <c r="EG3" s="330"/>
      <c r="EH3" s="330"/>
      <c r="EI3" s="330"/>
      <c r="EJ3" s="330"/>
      <c r="EK3" s="330"/>
      <c r="EL3" s="330"/>
      <c r="EM3" s="330"/>
      <c r="EN3" s="330"/>
      <c r="EO3" s="330"/>
      <c r="EP3" s="330"/>
      <c r="EQ3" s="330"/>
      <c r="ER3" s="330"/>
      <c r="ES3" s="330"/>
      <c r="ET3" s="330"/>
      <c r="EU3" s="330"/>
      <c r="EV3" s="330"/>
      <c r="EW3" s="330"/>
      <c r="EX3" s="330"/>
      <c r="EY3" s="330"/>
      <c r="EZ3" s="330"/>
      <c r="FA3" s="330"/>
      <c r="FB3" s="330"/>
      <c r="FC3" s="330"/>
      <c r="FD3" s="330"/>
      <c r="FE3" s="330"/>
      <c r="FF3" s="330"/>
      <c r="FG3" s="330"/>
      <c r="FH3" s="330"/>
      <c r="FI3" s="330"/>
      <c r="FJ3" s="330"/>
      <c r="FK3" s="330"/>
      <c r="FL3" s="330"/>
      <c r="FM3" s="330"/>
      <c r="FN3" s="330"/>
      <c r="FO3" s="330"/>
      <c r="FP3" s="330"/>
      <c r="FQ3" s="330"/>
      <c r="FR3" s="330"/>
      <c r="FS3" s="330"/>
      <c r="FT3" s="330"/>
      <c r="FU3" s="330"/>
      <c r="FV3" s="330"/>
      <c r="FW3" s="330"/>
      <c r="FX3" s="330"/>
      <c r="FY3" s="330"/>
      <c r="FZ3" s="330"/>
      <c r="GA3" s="330"/>
      <c r="GB3" s="330"/>
      <c r="GC3" s="330"/>
      <c r="GD3" s="330"/>
      <c r="GE3" s="330"/>
      <c r="GF3" s="330"/>
      <c r="GG3" s="330"/>
      <c r="GH3" s="330"/>
      <c r="GI3" s="330"/>
      <c r="GJ3" s="330"/>
      <c r="GK3" s="330"/>
      <c r="GL3" s="330"/>
      <c r="GM3" s="330"/>
      <c r="GN3" s="330"/>
      <c r="GO3" s="330"/>
      <c r="GP3" s="330"/>
      <c r="GQ3" s="330"/>
      <c r="GR3" s="330"/>
      <c r="GS3" s="330"/>
      <c r="GT3" s="330"/>
      <c r="GU3" s="330"/>
      <c r="GV3" s="330"/>
      <c r="GW3" s="330"/>
      <c r="GX3" s="330"/>
      <c r="GY3" s="330"/>
      <c r="GZ3" s="330"/>
      <c r="HA3" s="330"/>
      <c r="HB3" s="330"/>
      <c r="HC3" s="330"/>
      <c r="HD3" s="330"/>
      <c r="HE3" s="330"/>
      <c r="HF3" s="330"/>
      <c r="HG3" s="330"/>
      <c r="HH3" s="330"/>
      <c r="HI3" s="330"/>
      <c r="HJ3" s="330"/>
      <c r="HK3" s="330"/>
      <c r="HL3" s="330"/>
      <c r="HM3" s="330"/>
      <c r="HN3" s="330"/>
      <c r="HO3" s="330"/>
      <c r="HP3" s="330"/>
      <c r="HQ3" s="330"/>
      <c r="HR3" s="330"/>
      <c r="HS3" s="330"/>
      <c r="HT3" s="330"/>
      <c r="HU3" s="330"/>
      <c r="HV3" s="330"/>
      <c r="HW3" s="330"/>
      <c r="HX3" s="330"/>
      <c r="HY3" s="330"/>
      <c r="HZ3" s="330"/>
      <c r="IA3" s="330"/>
      <c r="IB3" s="330"/>
      <c r="IC3" s="330"/>
      <c r="ID3" s="330"/>
      <c r="IE3" s="330"/>
      <c r="IF3" s="330"/>
      <c r="IG3" s="330"/>
      <c r="IH3" s="330"/>
      <c r="II3" s="330"/>
      <c r="IJ3" s="330"/>
      <c r="IK3" s="330"/>
      <c r="IL3" s="330"/>
      <c r="IM3" s="330"/>
      <c r="IN3" s="330"/>
      <c r="IO3" s="330"/>
      <c r="IP3" s="330"/>
      <c r="IQ3" s="330"/>
      <c r="IR3" s="330"/>
      <c r="IS3" s="330"/>
      <c r="IT3" s="330"/>
      <c r="IU3" s="330"/>
      <c r="IV3" s="330"/>
      <c r="IW3" s="330"/>
      <c r="IX3" s="330"/>
      <c r="IY3" s="330"/>
      <c r="IZ3" s="330"/>
      <c r="JA3" s="330"/>
      <c r="JB3" s="330"/>
      <c r="JC3" s="330"/>
      <c r="JD3" s="330"/>
      <c r="JE3" s="330"/>
      <c r="JF3" s="330"/>
      <c r="JG3" s="330"/>
      <c r="JH3" s="330"/>
      <c r="JI3" s="330"/>
      <c r="JJ3" s="330"/>
      <c r="JK3" s="330"/>
      <c r="JL3" s="330"/>
      <c r="JM3" s="330"/>
      <c r="JN3" s="330"/>
      <c r="JO3" s="330"/>
      <c r="JP3" s="330"/>
      <c r="JQ3" s="330"/>
      <c r="JR3" s="330"/>
      <c r="JS3" s="330"/>
      <c r="JT3" s="330"/>
      <c r="JU3" s="330"/>
      <c r="JV3" s="330"/>
      <c r="JW3" s="330"/>
      <c r="JX3" s="330"/>
      <c r="JY3" s="330"/>
      <c r="JZ3" s="330"/>
      <c r="KA3" s="330"/>
      <c r="KB3" s="330"/>
      <c r="KC3" s="330"/>
      <c r="KD3" s="330"/>
      <c r="KE3" s="330"/>
      <c r="KF3" s="330"/>
      <c r="KG3" s="330"/>
      <c r="KH3" s="330"/>
      <c r="KI3" s="330"/>
      <c r="KJ3" s="330"/>
      <c r="KK3" s="330"/>
      <c r="KL3" s="330"/>
      <c r="KM3" s="330"/>
      <c r="KN3" s="330"/>
      <c r="KO3" s="330"/>
      <c r="KP3" s="330"/>
      <c r="KQ3" s="330"/>
      <c r="KR3" s="330"/>
      <c r="KS3" s="330"/>
      <c r="KT3" s="330"/>
      <c r="KU3" s="330"/>
      <c r="KV3" s="330"/>
      <c r="KW3" s="330"/>
      <c r="KX3" s="330"/>
      <c r="KY3" s="330"/>
      <c r="KZ3" s="330"/>
      <c r="LA3" s="330"/>
      <c r="LB3" s="330"/>
      <c r="LC3" s="330"/>
      <c r="LD3" s="330"/>
      <c r="LE3" s="330"/>
      <c r="LF3" s="330"/>
      <c r="LG3" s="330"/>
      <c r="LH3" s="330"/>
      <c r="LI3" s="330"/>
      <c r="LJ3" s="330"/>
      <c r="LK3" s="330"/>
      <c r="LL3" s="330"/>
      <c r="LM3" s="330"/>
      <c r="LN3" s="330"/>
      <c r="LO3" s="330"/>
      <c r="LP3" s="330"/>
      <c r="LQ3" s="330"/>
      <c r="LR3" s="330"/>
      <c r="LS3" s="330"/>
      <c r="LT3" s="330"/>
      <c r="LU3" s="330"/>
      <c r="LV3" s="330"/>
      <c r="LW3" s="330"/>
      <c r="LX3" s="330"/>
      <c r="LY3" s="330"/>
      <c r="LZ3" s="330"/>
      <c r="MA3" s="330"/>
      <c r="MB3" s="330"/>
      <c r="MC3" s="330"/>
      <c r="MD3" s="330"/>
      <c r="ME3" s="330"/>
      <c r="MF3" s="330"/>
      <c r="MG3" s="330"/>
      <c r="MH3" s="330"/>
      <c r="MI3" s="330"/>
      <c r="MJ3" s="330"/>
      <c r="MK3" s="330"/>
      <c r="ML3" s="330"/>
      <c r="MM3" s="330"/>
      <c r="MN3" s="330"/>
      <c r="MO3" s="330"/>
      <c r="MP3" s="330"/>
      <c r="MQ3" s="330"/>
      <c r="MR3" s="330"/>
      <c r="MS3" s="330"/>
      <c r="MT3" s="330"/>
      <c r="MU3" s="330"/>
      <c r="MV3" s="330"/>
      <c r="MW3" s="330"/>
      <c r="MX3" s="330"/>
      <c r="MY3" s="330"/>
      <c r="MZ3" s="330"/>
      <c r="NA3" s="330"/>
      <c r="NB3" s="330"/>
      <c r="NC3" s="330"/>
      <c r="ND3" s="330"/>
      <c r="NE3" s="330"/>
      <c r="NF3" s="330"/>
      <c r="NG3" s="330"/>
      <c r="NH3" s="330"/>
      <c r="NI3" s="330"/>
      <c r="NJ3" s="330"/>
      <c r="NK3" s="330"/>
      <c r="NL3" s="330"/>
      <c r="NM3" s="330"/>
      <c r="NN3" s="330"/>
      <c r="NO3" s="330"/>
      <c r="NP3" s="330"/>
      <c r="NQ3" s="330"/>
      <c r="NR3" s="330"/>
      <c r="NS3" s="330"/>
      <c r="NT3" s="330"/>
      <c r="NU3" s="330"/>
      <c r="NV3" s="330"/>
      <c r="NW3" s="330"/>
      <c r="NX3" s="330"/>
      <c r="NY3" s="330"/>
      <c r="NZ3" s="330"/>
      <c r="OA3" s="330"/>
      <c r="OB3" s="330"/>
      <c r="OC3" s="330"/>
      <c r="OD3" s="330"/>
      <c r="OE3" s="330"/>
      <c r="OF3" s="330"/>
      <c r="OG3" s="330"/>
      <c r="OH3" s="330"/>
      <c r="OI3" s="330"/>
      <c r="OJ3" s="330"/>
      <c r="OK3" s="330"/>
      <c r="OL3" s="330"/>
      <c r="OM3" s="330"/>
      <c r="ON3" s="330"/>
      <c r="OO3" s="330"/>
      <c r="OP3" s="330"/>
      <c r="OQ3" s="330"/>
      <c r="OR3" s="330"/>
      <c r="OS3" s="330"/>
      <c r="OT3" s="330"/>
      <c r="OU3" s="330"/>
      <c r="OV3" s="330"/>
      <c r="OW3" s="330"/>
      <c r="OX3" s="330"/>
      <c r="OY3" s="330"/>
      <c r="OZ3" s="330"/>
      <c r="PA3" s="330"/>
      <c r="PB3" s="330"/>
      <c r="PC3" s="330"/>
      <c r="PD3" s="330"/>
      <c r="PE3" s="330"/>
      <c r="PF3" s="330"/>
      <c r="PG3" s="330"/>
      <c r="PH3" s="330"/>
      <c r="PI3" s="330"/>
      <c r="PJ3" s="330"/>
      <c r="PK3" s="330"/>
      <c r="PL3" s="330"/>
      <c r="PM3" s="330"/>
      <c r="PN3" s="330"/>
      <c r="PO3" s="330"/>
      <c r="PP3" s="330"/>
      <c r="PQ3" s="330"/>
      <c r="PR3" s="330"/>
      <c r="PS3" s="330"/>
      <c r="PT3" s="330"/>
      <c r="PU3" s="330"/>
      <c r="PV3" s="330"/>
      <c r="PW3" s="330"/>
      <c r="PX3" s="330"/>
      <c r="PY3" s="330"/>
      <c r="PZ3" s="330"/>
      <c r="QA3" s="330"/>
      <c r="QB3" s="330"/>
      <c r="QC3" s="330"/>
      <c r="QD3" s="330"/>
      <c r="QE3" s="330"/>
      <c r="QF3" s="330"/>
      <c r="QG3" s="330"/>
      <c r="QH3" s="330"/>
      <c r="QI3" s="330"/>
      <c r="QJ3" s="330"/>
      <c r="QK3" s="330"/>
      <c r="QL3" s="330"/>
      <c r="QM3" s="330"/>
      <c r="QN3" s="330"/>
      <c r="QO3" s="330"/>
      <c r="QP3" s="330"/>
      <c r="QQ3" s="330"/>
      <c r="QR3" s="330"/>
      <c r="QS3" s="330"/>
      <c r="QT3" s="330"/>
      <c r="QU3" s="330"/>
      <c r="QV3" s="330"/>
      <c r="QW3" s="330"/>
      <c r="QX3" s="330"/>
      <c r="QY3" s="330"/>
      <c r="QZ3" s="330"/>
      <c r="RA3" s="330"/>
      <c r="RB3" s="330"/>
      <c r="RC3" s="330"/>
      <c r="RD3" s="330"/>
      <c r="RE3" s="330"/>
      <c r="RF3" s="330"/>
      <c r="RG3" s="330"/>
      <c r="RH3" s="330"/>
      <c r="RI3" s="330"/>
      <c r="RJ3" s="330"/>
      <c r="RK3" s="330"/>
      <c r="RL3" s="330"/>
      <c r="RM3" s="330"/>
      <c r="RN3" s="330"/>
      <c r="RO3" s="330"/>
      <c r="RP3" s="330"/>
      <c r="RQ3" s="330"/>
      <c r="RR3" s="330"/>
      <c r="RS3" s="330"/>
      <c r="RT3" s="330"/>
      <c r="RU3" s="330"/>
      <c r="RV3" s="330"/>
      <c r="RW3" s="330"/>
      <c r="RX3" s="330"/>
      <c r="RY3" s="330"/>
      <c r="RZ3" s="330"/>
      <c r="SA3" s="330"/>
      <c r="SB3" s="330"/>
      <c r="SC3" s="330"/>
      <c r="SD3" s="330"/>
      <c r="SE3" s="330"/>
      <c r="SF3" s="330"/>
      <c r="SG3" s="330"/>
      <c r="SH3" s="330"/>
      <c r="SI3" s="330"/>
      <c r="SJ3" s="330"/>
      <c r="SK3" s="330"/>
      <c r="SL3" s="330"/>
      <c r="SM3" s="330"/>
      <c r="SN3" s="330"/>
      <c r="SO3" s="330"/>
      <c r="SP3" s="330"/>
      <c r="SQ3" s="330"/>
      <c r="SR3" s="330"/>
      <c r="SS3" s="330"/>
      <c r="ST3" s="330"/>
      <c r="SU3" s="330"/>
      <c r="SV3" s="330"/>
      <c r="SW3" s="330"/>
      <c r="SX3" s="330"/>
      <c r="SY3" s="330"/>
      <c r="SZ3" s="330"/>
      <c r="TA3" s="330"/>
      <c r="TB3" s="330"/>
      <c r="TC3" s="330"/>
      <c r="TD3" s="330"/>
      <c r="TE3" s="330"/>
      <c r="TF3" s="330"/>
      <c r="TG3" s="330"/>
      <c r="TH3" s="330"/>
      <c r="TI3" s="330"/>
      <c r="TJ3" s="330"/>
      <c r="TK3" s="330"/>
      <c r="TL3" s="330"/>
      <c r="TM3" s="330"/>
      <c r="TN3" s="330"/>
      <c r="TO3" s="330"/>
      <c r="TP3" s="330"/>
      <c r="TQ3" s="330"/>
      <c r="TR3" s="330"/>
      <c r="TS3" s="330"/>
      <c r="TT3" s="330"/>
      <c r="TU3" s="330"/>
      <c r="TV3" s="330"/>
      <c r="TW3" s="330"/>
      <c r="TX3" s="330"/>
      <c r="TY3" s="330"/>
      <c r="TZ3" s="330"/>
      <c r="UA3" s="330"/>
      <c r="UB3" s="330"/>
      <c r="UC3" s="330"/>
      <c r="UD3" s="330"/>
      <c r="UE3" s="330"/>
      <c r="UF3" s="330"/>
      <c r="UG3" s="330"/>
      <c r="UH3" s="330"/>
      <c r="UI3" s="330"/>
      <c r="UJ3" s="330"/>
      <c r="UK3" s="330"/>
      <c r="UL3" s="330"/>
      <c r="UM3" s="330"/>
      <c r="UN3" s="330"/>
      <c r="UO3" s="330"/>
      <c r="UP3" s="330"/>
      <c r="UQ3" s="330"/>
      <c r="UR3" s="330"/>
      <c r="US3" s="330"/>
      <c r="UT3" s="330"/>
      <c r="UU3" s="330"/>
      <c r="UV3" s="330"/>
      <c r="UW3" s="330"/>
      <c r="UX3" s="330"/>
      <c r="UY3" s="330"/>
      <c r="UZ3" s="330"/>
      <c r="VA3" s="330"/>
      <c r="VB3" s="330"/>
      <c r="VC3" s="330"/>
      <c r="VD3" s="330"/>
      <c r="VE3" s="330"/>
      <c r="VF3" s="330"/>
      <c r="VG3" s="330"/>
      <c r="VH3" s="330"/>
      <c r="VI3" s="330"/>
      <c r="VJ3" s="330"/>
      <c r="VK3" s="330"/>
      <c r="VL3" s="330"/>
      <c r="VM3" s="330"/>
      <c r="VN3" s="330"/>
      <c r="VO3" s="330"/>
      <c r="VP3" s="330"/>
      <c r="VQ3" s="330"/>
      <c r="VR3" s="330"/>
      <c r="VS3" s="330"/>
      <c r="VT3" s="330"/>
      <c r="VU3" s="330"/>
      <c r="VV3" s="330"/>
      <c r="VW3" s="330"/>
      <c r="VX3" s="330"/>
      <c r="VY3" s="330"/>
      <c r="VZ3" s="330"/>
      <c r="WA3" s="330"/>
      <c r="WB3" s="330"/>
      <c r="WC3" s="330"/>
      <c r="WD3" s="330"/>
      <c r="WE3" s="330"/>
      <c r="WF3" s="330"/>
      <c r="WG3" s="330"/>
      <c r="WH3" s="330"/>
      <c r="WI3" s="330"/>
      <c r="WJ3" s="330"/>
      <c r="WK3" s="330"/>
      <c r="WL3" s="330"/>
      <c r="WM3" s="330"/>
      <c r="WN3" s="330"/>
      <c r="WO3" s="330"/>
      <c r="WP3" s="330"/>
      <c r="WQ3" s="330"/>
      <c r="WR3" s="330"/>
      <c r="WS3" s="330"/>
      <c r="WT3" s="330"/>
      <c r="WU3" s="330"/>
      <c r="WV3" s="330"/>
      <c r="WW3" s="330"/>
      <c r="WX3" s="330"/>
      <c r="WY3" s="330"/>
      <c r="WZ3" s="330"/>
      <c r="XA3" s="330"/>
      <c r="XB3" s="330"/>
      <c r="XC3" s="330"/>
      <c r="XD3" s="330"/>
      <c r="XE3" s="330"/>
      <c r="XF3" s="330"/>
      <c r="XG3" s="330"/>
      <c r="XH3" s="330"/>
      <c r="XI3" s="330"/>
      <c r="XJ3" s="330"/>
      <c r="XK3" s="330"/>
      <c r="XL3" s="330"/>
      <c r="XM3" s="330"/>
      <c r="XN3" s="330"/>
      <c r="XO3" s="330"/>
      <c r="XP3" s="330"/>
      <c r="XQ3" s="330"/>
      <c r="XR3" s="330"/>
      <c r="XS3" s="330"/>
      <c r="XT3" s="330"/>
      <c r="XU3" s="330"/>
      <c r="XV3" s="330"/>
      <c r="XW3" s="330"/>
      <c r="XX3" s="330"/>
      <c r="XY3" s="330"/>
      <c r="XZ3" s="330"/>
      <c r="YA3" s="330"/>
      <c r="YB3" s="330"/>
      <c r="YC3" s="330"/>
      <c r="YD3" s="330"/>
      <c r="YE3" s="330"/>
      <c r="YF3" s="330"/>
      <c r="YG3" s="330"/>
      <c r="YH3" s="330"/>
      <c r="YI3" s="330"/>
      <c r="YJ3" s="330"/>
      <c r="YK3" s="330"/>
      <c r="YL3" s="330"/>
      <c r="YM3" s="330"/>
      <c r="YN3" s="330"/>
      <c r="YO3" s="330"/>
      <c r="YP3" s="330"/>
      <c r="YQ3" s="330"/>
      <c r="YR3" s="330"/>
      <c r="YS3" s="330"/>
      <c r="YT3" s="330"/>
      <c r="YU3" s="330"/>
      <c r="YV3" s="330"/>
      <c r="YW3" s="330"/>
      <c r="YX3" s="330"/>
      <c r="YY3" s="330"/>
      <c r="YZ3" s="330"/>
      <c r="ZA3" s="330"/>
      <c r="ZB3" s="330"/>
      <c r="ZC3" s="330"/>
      <c r="ZD3" s="330"/>
      <c r="ZE3" s="330"/>
      <c r="ZF3" s="330"/>
      <c r="ZG3" s="330"/>
      <c r="ZH3" s="330"/>
      <c r="ZI3" s="330"/>
      <c r="ZJ3" s="330"/>
      <c r="ZK3" s="330"/>
      <c r="ZL3" s="330"/>
      <c r="ZM3" s="330"/>
      <c r="ZN3" s="330"/>
      <c r="ZO3" s="330"/>
      <c r="ZP3" s="330"/>
      <c r="ZQ3" s="330"/>
      <c r="ZR3" s="330"/>
      <c r="ZS3" s="330"/>
      <c r="ZT3" s="330"/>
      <c r="ZU3" s="330"/>
      <c r="ZV3" s="330"/>
      <c r="ZW3" s="330"/>
      <c r="ZX3" s="330"/>
      <c r="ZY3" s="330"/>
      <c r="ZZ3" s="330"/>
      <c r="AAA3" s="330"/>
      <c r="AAB3" s="330"/>
      <c r="AAC3" s="330"/>
      <c r="AAD3" s="330"/>
      <c r="AAE3" s="330"/>
      <c r="AAF3" s="330"/>
      <c r="AAG3" s="330"/>
      <c r="AAH3" s="330"/>
      <c r="AAI3" s="330"/>
      <c r="AAJ3" s="330"/>
      <c r="AAK3" s="330"/>
      <c r="AAL3" s="330"/>
      <c r="AAM3" s="330"/>
      <c r="AAN3" s="330"/>
      <c r="AAO3" s="330"/>
      <c r="AAP3" s="330"/>
      <c r="AAQ3" s="330"/>
      <c r="AAR3" s="330"/>
      <c r="AAS3" s="330"/>
      <c r="AAT3" s="330"/>
      <c r="AAU3" s="330"/>
      <c r="AAV3" s="330"/>
      <c r="AAW3" s="330"/>
      <c r="AAX3" s="330"/>
      <c r="AAY3" s="330"/>
      <c r="AAZ3" s="330"/>
      <c r="ABA3" s="330"/>
      <c r="ABB3" s="330"/>
      <c r="ABC3" s="330"/>
      <c r="ABD3" s="330"/>
      <c r="ABE3" s="330"/>
      <c r="ABF3" s="330"/>
      <c r="ABG3" s="330"/>
      <c r="ABH3" s="330"/>
      <c r="ABI3" s="330"/>
      <c r="ABJ3" s="330"/>
      <c r="ABK3" s="330"/>
      <c r="ABL3" s="330"/>
      <c r="ABM3" s="330"/>
      <c r="ABN3" s="330"/>
      <c r="ABO3" s="330"/>
      <c r="ABP3" s="330"/>
      <c r="ABQ3" s="330"/>
      <c r="ABR3" s="330"/>
      <c r="ABS3" s="330"/>
      <c r="ABT3" s="330"/>
      <c r="ABU3" s="330"/>
      <c r="ABV3" s="330"/>
      <c r="ABW3" s="330"/>
      <c r="ABX3" s="330"/>
      <c r="ABY3" s="330"/>
      <c r="ABZ3" s="330"/>
      <c r="ACA3" s="330"/>
      <c r="ACB3" s="330"/>
      <c r="ACC3" s="330"/>
      <c r="ACD3" s="330"/>
      <c r="ACE3" s="330"/>
      <c r="ACF3" s="330"/>
      <c r="ACG3" s="330"/>
      <c r="ACH3" s="330"/>
      <c r="ACI3" s="330"/>
      <c r="ACJ3" s="330"/>
      <c r="ACK3" s="330"/>
      <c r="ACL3" s="330"/>
      <c r="ACM3" s="330"/>
      <c r="ACN3" s="330"/>
      <c r="ACO3" s="330"/>
      <c r="ACP3" s="330"/>
      <c r="ACQ3" s="330"/>
      <c r="ACR3" s="330"/>
      <c r="ACS3" s="330"/>
      <c r="ACT3" s="330"/>
      <c r="ACU3" s="330"/>
      <c r="ACV3" s="330"/>
      <c r="ACW3" s="330"/>
      <c r="ACX3" s="330"/>
      <c r="ACY3" s="330"/>
      <c r="ACZ3" s="330"/>
      <c r="ADA3" s="330"/>
      <c r="ADB3" s="330"/>
      <c r="ADC3" s="330"/>
      <c r="ADD3" s="330"/>
      <c r="ADE3" s="330"/>
      <c r="ADF3" s="330"/>
      <c r="ADG3" s="330"/>
      <c r="ADH3" s="330"/>
      <c r="ADI3" s="330"/>
      <c r="ADJ3" s="330"/>
      <c r="ADK3" s="330"/>
      <c r="ADL3" s="330"/>
      <c r="ADM3" s="330"/>
      <c r="ADN3" s="330"/>
      <c r="ADO3" s="330"/>
      <c r="ADP3" s="330"/>
      <c r="ADQ3" s="330"/>
      <c r="ADR3" s="330"/>
      <c r="ADS3" s="330"/>
      <c r="ADT3" s="330"/>
      <c r="ADU3" s="330"/>
      <c r="ADV3" s="330"/>
      <c r="ADW3" s="330"/>
      <c r="ADX3" s="330"/>
      <c r="ADY3" s="330"/>
      <c r="ADZ3" s="330"/>
      <c r="AEA3" s="330"/>
      <c r="AEB3" s="330"/>
      <c r="AEC3" s="330"/>
      <c r="AED3" s="330"/>
      <c r="AEE3" s="330"/>
      <c r="AEF3" s="330"/>
      <c r="AEG3" s="330"/>
      <c r="AEH3" s="330"/>
      <c r="AEI3" s="330"/>
      <c r="AEJ3" s="330"/>
      <c r="AEK3" s="330"/>
      <c r="AEL3" s="330"/>
      <c r="AEM3" s="330"/>
      <c r="AEN3" s="330"/>
      <c r="AEO3" s="330"/>
      <c r="AEP3" s="330"/>
      <c r="AEQ3" s="330"/>
      <c r="AER3" s="330"/>
      <c r="AES3" s="330"/>
      <c r="AET3" s="330"/>
      <c r="AEU3" s="330"/>
      <c r="AEV3" s="330"/>
      <c r="AEW3" s="330"/>
      <c r="AEX3" s="330"/>
      <c r="AEY3" s="330"/>
      <c r="AEZ3" s="330"/>
      <c r="AFA3" s="330"/>
      <c r="AFB3" s="330"/>
      <c r="AFC3" s="330"/>
      <c r="AFD3" s="330"/>
      <c r="AFE3" s="330"/>
      <c r="AFF3" s="330"/>
      <c r="AFG3" s="330"/>
      <c r="AFH3" s="330"/>
      <c r="AFI3" s="330"/>
      <c r="AFJ3" s="330"/>
      <c r="AFK3" s="330"/>
      <c r="AFL3" s="330"/>
      <c r="AFM3" s="330"/>
      <c r="AFN3" s="330"/>
      <c r="AFO3" s="330"/>
      <c r="AFP3" s="330"/>
      <c r="AFQ3" s="330"/>
      <c r="AFR3" s="330"/>
      <c r="AFS3" s="330"/>
      <c r="AFT3" s="330"/>
      <c r="AFU3" s="330"/>
      <c r="AFV3" s="330"/>
      <c r="AFW3" s="330"/>
      <c r="AFX3" s="330"/>
      <c r="AFY3" s="330"/>
      <c r="AFZ3" s="330"/>
      <c r="AGA3" s="330"/>
      <c r="AGB3" s="330"/>
      <c r="AGC3" s="330"/>
      <c r="AGD3" s="330"/>
      <c r="AGE3" s="330"/>
      <c r="AGF3" s="330"/>
      <c r="AGG3" s="330"/>
      <c r="AGH3" s="330"/>
      <c r="AGI3" s="330"/>
      <c r="AGJ3" s="330"/>
      <c r="AGK3" s="330"/>
      <c r="AGL3" s="330"/>
      <c r="AGM3" s="330"/>
      <c r="AGN3" s="330"/>
      <c r="AGO3" s="330"/>
      <c r="AGP3" s="330"/>
      <c r="AGQ3" s="330"/>
      <c r="AGR3" s="330"/>
      <c r="AGS3" s="330"/>
      <c r="AGT3" s="330"/>
      <c r="AGU3" s="330"/>
      <c r="AGV3" s="330"/>
      <c r="AGW3" s="330"/>
      <c r="AGX3" s="330"/>
      <c r="AGY3" s="330"/>
      <c r="AGZ3" s="330"/>
      <c r="AHA3" s="330"/>
      <c r="AHB3" s="330"/>
      <c r="AHC3" s="330"/>
      <c r="AHD3" s="330"/>
      <c r="AHE3" s="330"/>
      <c r="AHF3" s="330"/>
      <c r="AHG3" s="330"/>
      <c r="AHH3" s="330"/>
      <c r="AHI3" s="330"/>
      <c r="AHJ3" s="330"/>
      <c r="AHK3" s="330"/>
      <c r="AHL3" s="330"/>
      <c r="AHM3" s="330"/>
      <c r="AHN3" s="330"/>
      <c r="AHO3" s="330"/>
      <c r="AHP3" s="330"/>
      <c r="AHQ3" s="330"/>
      <c r="AHR3" s="330"/>
      <c r="AHS3" s="330"/>
      <c r="AHT3" s="330"/>
      <c r="AHU3" s="330"/>
      <c r="AHV3" s="330"/>
      <c r="AHW3" s="330"/>
      <c r="AHX3" s="330"/>
      <c r="AHY3" s="330"/>
      <c r="AHZ3" s="330"/>
      <c r="AIA3" s="330"/>
      <c r="AIB3" s="330"/>
      <c r="AIC3" s="330"/>
      <c r="AID3" s="330"/>
      <c r="AIE3" s="330"/>
      <c r="AIF3" s="330"/>
      <c r="AIG3" s="330"/>
      <c r="AIH3" s="330"/>
      <c r="AII3" s="330"/>
      <c r="AIJ3" s="330"/>
      <c r="AIK3" s="330"/>
      <c r="AIL3" s="330"/>
      <c r="AIM3" s="330"/>
      <c r="AIN3" s="330"/>
      <c r="AIO3" s="330"/>
      <c r="AIP3" s="330"/>
      <c r="AIQ3" s="330"/>
      <c r="AIR3" s="330"/>
      <c r="AIS3" s="330"/>
      <c r="AIT3" s="330"/>
      <c r="AIU3" s="330"/>
      <c r="AIV3" s="330"/>
      <c r="AIW3" s="330"/>
      <c r="AIX3" s="330"/>
      <c r="AIY3" s="330"/>
      <c r="AIZ3" s="330"/>
      <c r="AJA3" s="330"/>
      <c r="AJB3" s="330"/>
      <c r="AJC3" s="330"/>
      <c r="AJD3" s="330"/>
      <c r="AJE3" s="330"/>
      <c r="AJF3" s="330"/>
      <c r="AJG3" s="330"/>
      <c r="AJH3" s="330"/>
      <c r="AJI3" s="330"/>
      <c r="AJJ3" s="330"/>
      <c r="AJK3" s="330"/>
      <c r="AJL3" s="330"/>
      <c r="AJM3" s="330"/>
      <c r="AJN3" s="330"/>
      <c r="AJO3" s="330"/>
      <c r="AJP3" s="330"/>
      <c r="AJQ3" s="330"/>
      <c r="AJR3" s="330"/>
      <c r="AJS3" s="330"/>
      <c r="AJT3" s="330"/>
      <c r="AJU3" s="330"/>
      <c r="AJV3" s="330"/>
      <c r="AJW3" s="330"/>
      <c r="AJX3" s="330"/>
      <c r="AJY3" s="330"/>
      <c r="AJZ3" s="330"/>
      <c r="AKA3" s="330"/>
      <c r="AKB3" s="330"/>
      <c r="AKC3" s="330"/>
      <c r="AKD3" s="330"/>
      <c r="AKE3" s="330"/>
      <c r="AKF3" s="330"/>
      <c r="AKG3" s="330"/>
      <c r="AKH3" s="330"/>
      <c r="AKI3" s="330"/>
      <c r="AKJ3" s="330"/>
      <c r="AKK3" s="330"/>
      <c r="AKL3" s="330"/>
      <c r="AKM3" s="330"/>
      <c r="AKN3" s="330"/>
      <c r="AKO3" s="330"/>
      <c r="AKP3" s="330"/>
      <c r="AKQ3" s="330"/>
      <c r="AKR3" s="330"/>
      <c r="AKS3" s="330"/>
      <c r="AKT3" s="330"/>
      <c r="AKU3" s="330"/>
      <c r="AKV3" s="330"/>
      <c r="AKW3" s="330"/>
      <c r="AKX3" s="330"/>
      <c r="AKY3" s="330"/>
      <c r="AKZ3" s="330"/>
      <c r="ALA3" s="330"/>
      <c r="ALB3" s="330"/>
      <c r="ALC3" s="330"/>
      <c r="ALD3" s="330"/>
      <c r="ALE3" s="330"/>
      <c r="ALF3" s="330"/>
      <c r="ALG3" s="330"/>
      <c r="ALH3" s="330"/>
      <c r="ALI3" s="330"/>
      <c r="ALJ3" s="330"/>
      <c r="ALK3" s="330"/>
      <c r="ALL3" s="330"/>
      <c r="ALM3" s="330"/>
      <c r="ALN3" s="330"/>
      <c r="ALO3" s="330"/>
      <c r="ALP3" s="330"/>
      <c r="ALQ3" s="330"/>
      <c r="ALR3" s="330"/>
      <c r="ALS3" s="330"/>
      <c r="ALT3" s="330"/>
      <c r="ALU3" s="330"/>
      <c r="ALV3" s="330"/>
      <c r="ALW3" s="330"/>
      <c r="ALX3" s="330"/>
      <c r="ALY3" s="330"/>
      <c r="ALZ3" s="330"/>
      <c r="AMA3" s="330"/>
      <c r="AMB3" s="330"/>
      <c r="AMC3" s="330"/>
      <c r="AMD3" s="330"/>
      <c r="AME3" s="330"/>
      <c r="AMF3" s="330"/>
      <c r="AMG3" s="330"/>
      <c r="AMH3" s="330"/>
      <c r="AMI3" s="330"/>
      <c r="AMJ3" s="330"/>
    </row>
    <row r="4" spans="1:1024" s="330" customFormat="1" ht="38.25" customHeight="1">
      <c r="A4" s="1660" t="s">
        <v>2</v>
      </c>
      <c r="B4" s="1660"/>
      <c r="C4" s="1660"/>
      <c r="D4" s="1660"/>
      <c r="E4" s="1660"/>
      <c r="F4" s="1660" t="s">
        <v>3</v>
      </c>
      <c r="G4" s="1660"/>
      <c r="H4" s="1660"/>
      <c r="I4" s="1660"/>
      <c r="J4" s="1660"/>
      <c r="K4" s="1660"/>
      <c r="L4" s="1660"/>
      <c r="M4" s="1660"/>
      <c r="N4" s="1660"/>
      <c r="O4" s="1660"/>
      <c r="P4" s="1660"/>
      <c r="Q4" s="1660"/>
      <c r="R4" s="1660"/>
      <c r="S4" s="1660"/>
      <c r="T4" s="1660"/>
      <c r="U4" s="1660"/>
      <c r="V4" s="1660"/>
      <c r="W4" s="1660"/>
      <c r="X4" s="1660"/>
      <c r="Y4" s="331" t="s">
        <v>4</v>
      </c>
    </row>
    <row r="5" spans="1:1024" ht="26.25" customHeight="1">
      <c r="A5" s="1660" t="s">
        <v>5</v>
      </c>
      <c r="B5" s="1660"/>
      <c r="C5" s="1660"/>
      <c r="D5" s="1660"/>
      <c r="E5" s="1660"/>
      <c r="F5" s="1660" t="s">
        <v>6</v>
      </c>
      <c r="G5" s="1660"/>
      <c r="H5" s="1660"/>
      <c r="I5" s="1660"/>
      <c r="J5" s="1660"/>
      <c r="K5" s="1660"/>
      <c r="L5" s="1660"/>
      <c r="M5" s="1660"/>
      <c r="N5" s="1660"/>
      <c r="O5" s="1660"/>
      <c r="P5" s="1660"/>
      <c r="Q5" s="1660"/>
      <c r="R5" s="1660"/>
      <c r="S5" s="1660"/>
      <c r="T5" s="1660"/>
      <c r="U5" s="1660"/>
      <c r="V5" s="1660"/>
      <c r="W5" s="1660"/>
      <c r="X5" s="1660"/>
      <c r="Y5" s="332" t="s">
        <v>7</v>
      </c>
      <c r="Z5" s="330"/>
      <c r="AA5" s="330"/>
      <c r="AB5" s="330"/>
      <c r="AC5" s="330"/>
      <c r="AD5" s="330"/>
      <c r="AE5" s="330"/>
      <c r="AF5" s="330"/>
      <c r="AG5" s="330"/>
      <c r="AH5" s="330"/>
      <c r="AI5" s="330"/>
      <c r="AJ5" s="330"/>
      <c r="AK5" s="330"/>
      <c r="AL5" s="330"/>
      <c r="AM5" s="330"/>
      <c r="AN5" s="330"/>
      <c r="AO5" s="330"/>
      <c r="AP5" s="330"/>
      <c r="AQ5" s="330"/>
      <c r="AR5" s="330"/>
      <c r="AS5" s="330"/>
      <c r="AT5" s="330"/>
      <c r="AU5" s="330"/>
      <c r="AV5" s="330"/>
      <c r="AW5" s="330"/>
      <c r="AX5" s="330"/>
      <c r="AY5" s="330"/>
      <c r="AZ5" s="330"/>
      <c r="BA5" s="330"/>
      <c r="BB5" s="330"/>
      <c r="BC5" s="330"/>
      <c r="BD5" s="330"/>
      <c r="BE5" s="330"/>
      <c r="BF5" s="330"/>
      <c r="BG5" s="330"/>
      <c r="BH5" s="330"/>
      <c r="BI5" s="330"/>
      <c r="BJ5" s="330"/>
      <c r="BK5" s="330"/>
      <c r="BL5" s="330"/>
      <c r="BM5" s="330"/>
      <c r="BN5" s="330"/>
      <c r="BO5" s="330"/>
      <c r="BP5" s="330"/>
      <c r="BQ5" s="330"/>
      <c r="BR5" s="330"/>
      <c r="BS5" s="330"/>
      <c r="BT5" s="330"/>
      <c r="BU5" s="330"/>
      <c r="BV5" s="330"/>
      <c r="BW5" s="330"/>
      <c r="BX5" s="330"/>
      <c r="BY5" s="330"/>
      <c r="BZ5" s="330"/>
      <c r="CA5" s="330"/>
      <c r="CB5" s="330"/>
      <c r="CC5" s="330"/>
      <c r="CD5" s="330"/>
      <c r="CE5" s="330"/>
      <c r="CF5" s="330"/>
      <c r="CG5" s="330"/>
      <c r="CH5" s="330"/>
      <c r="CI5" s="330"/>
      <c r="CJ5" s="330"/>
      <c r="CK5" s="330"/>
      <c r="CL5" s="330"/>
      <c r="CM5" s="330"/>
      <c r="CN5" s="330"/>
      <c r="CO5" s="330"/>
      <c r="CP5" s="330"/>
      <c r="CQ5" s="330"/>
      <c r="CR5" s="330"/>
      <c r="CS5" s="330"/>
      <c r="CT5" s="330"/>
      <c r="CU5" s="330"/>
      <c r="CV5" s="330"/>
      <c r="CW5" s="330"/>
      <c r="CX5" s="330"/>
      <c r="CY5" s="330"/>
      <c r="CZ5" s="330"/>
      <c r="DA5" s="330"/>
      <c r="DB5" s="330"/>
      <c r="DC5" s="330"/>
      <c r="DD5" s="330"/>
      <c r="DE5" s="330"/>
      <c r="DF5" s="330"/>
      <c r="DG5" s="330"/>
      <c r="DH5" s="330"/>
      <c r="DI5" s="330"/>
      <c r="DJ5" s="330"/>
      <c r="DK5" s="330"/>
      <c r="DL5" s="330"/>
      <c r="DM5" s="330"/>
      <c r="DN5" s="330"/>
      <c r="DO5" s="330"/>
      <c r="DP5" s="330"/>
      <c r="DQ5" s="330"/>
      <c r="DR5" s="330"/>
      <c r="DS5" s="330"/>
      <c r="DT5" s="330"/>
      <c r="DU5" s="330"/>
      <c r="DV5" s="330"/>
      <c r="DW5" s="330"/>
      <c r="DX5" s="330"/>
      <c r="DY5" s="330"/>
      <c r="DZ5" s="330"/>
      <c r="EA5" s="330"/>
      <c r="EB5" s="330"/>
      <c r="EC5" s="330"/>
      <c r="ED5" s="330"/>
      <c r="EE5" s="330"/>
      <c r="EF5" s="330"/>
      <c r="EG5" s="330"/>
      <c r="EH5" s="330"/>
      <c r="EI5" s="330"/>
      <c r="EJ5" s="330"/>
      <c r="EK5" s="330"/>
      <c r="EL5" s="330"/>
      <c r="EM5" s="330"/>
      <c r="EN5" s="330"/>
      <c r="EO5" s="330"/>
      <c r="EP5" s="330"/>
      <c r="EQ5" s="330"/>
      <c r="ER5" s="330"/>
      <c r="ES5" s="330"/>
      <c r="ET5" s="330"/>
      <c r="EU5" s="330"/>
      <c r="EV5" s="330"/>
      <c r="EW5" s="330"/>
      <c r="EX5" s="330"/>
      <c r="EY5" s="330"/>
      <c r="EZ5" s="330"/>
      <c r="FA5" s="330"/>
      <c r="FB5" s="330"/>
      <c r="FC5" s="330"/>
      <c r="FD5" s="330"/>
      <c r="FE5" s="330"/>
      <c r="FF5" s="330"/>
      <c r="FG5" s="330"/>
      <c r="FH5" s="330"/>
      <c r="FI5" s="330"/>
      <c r="FJ5" s="330"/>
      <c r="FK5" s="330"/>
      <c r="FL5" s="330"/>
      <c r="FM5" s="330"/>
      <c r="FN5" s="330"/>
      <c r="FO5" s="330"/>
      <c r="FP5" s="330"/>
      <c r="FQ5" s="330"/>
      <c r="FR5" s="330"/>
      <c r="FS5" s="330"/>
      <c r="FT5" s="330"/>
      <c r="FU5" s="330"/>
      <c r="FV5" s="330"/>
      <c r="FW5" s="330"/>
      <c r="FX5" s="330"/>
      <c r="FY5" s="330"/>
      <c r="FZ5" s="330"/>
      <c r="GA5" s="330"/>
      <c r="GB5" s="330"/>
      <c r="GC5" s="330"/>
      <c r="GD5" s="330"/>
      <c r="GE5" s="330"/>
      <c r="GF5" s="330"/>
      <c r="GG5" s="330"/>
      <c r="GH5" s="330"/>
      <c r="GI5" s="330"/>
      <c r="GJ5" s="330"/>
      <c r="GK5" s="330"/>
      <c r="GL5" s="330"/>
      <c r="GM5" s="330"/>
      <c r="GN5" s="330"/>
      <c r="GO5" s="330"/>
      <c r="GP5" s="330"/>
      <c r="GQ5" s="330"/>
      <c r="GR5" s="330"/>
      <c r="GS5" s="330"/>
      <c r="GT5" s="330"/>
      <c r="GU5" s="330"/>
      <c r="GV5" s="330"/>
      <c r="GW5" s="330"/>
      <c r="GX5" s="330"/>
      <c r="GY5" s="330"/>
      <c r="GZ5" s="330"/>
      <c r="HA5" s="330"/>
      <c r="HB5" s="330"/>
      <c r="HC5" s="330"/>
      <c r="HD5" s="330"/>
      <c r="HE5" s="330"/>
      <c r="HF5" s="330"/>
      <c r="HG5" s="330"/>
      <c r="HH5" s="330"/>
      <c r="HI5" s="330"/>
      <c r="HJ5" s="330"/>
      <c r="HK5" s="330"/>
      <c r="HL5" s="330"/>
      <c r="HM5" s="330"/>
      <c r="HN5" s="330"/>
      <c r="HO5" s="330"/>
      <c r="HP5" s="330"/>
      <c r="HQ5" s="330"/>
      <c r="HR5" s="330"/>
      <c r="HS5" s="330"/>
      <c r="HT5" s="330"/>
      <c r="HU5" s="330"/>
      <c r="HV5" s="330"/>
      <c r="HW5" s="330"/>
      <c r="HX5" s="330"/>
      <c r="HY5" s="330"/>
      <c r="HZ5" s="330"/>
      <c r="IA5" s="330"/>
      <c r="IB5" s="330"/>
      <c r="IC5" s="330"/>
      <c r="ID5" s="330"/>
      <c r="IE5" s="330"/>
      <c r="IF5" s="330"/>
      <c r="IG5" s="330"/>
      <c r="IH5" s="330"/>
      <c r="II5" s="330"/>
      <c r="IJ5" s="330"/>
      <c r="IK5" s="330"/>
      <c r="IL5" s="330"/>
      <c r="IM5" s="330"/>
      <c r="IN5" s="330"/>
      <c r="IO5" s="330"/>
      <c r="IP5" s="330"/>
      <c r="IQ5" s="330"/>
      <c r="IR5" s="330"/>
      <c r="IS5" s="330"/>
      <c r="IT5" s="330"/>
      <c r="IU5" s="330"/>
      <c r="IV5" s="330"/>
      <c r="IW5" s="330"/>
      <c r="IX5" s="330"/>
      <c r="IY5" s="330"/>
      <c r="IZ5" s="330"/>
      <c r="JA5" s="330"/>
      <c r="JB5" s="330"/>
      <c r="JC5" s="330"/>
      <c r="JD5" s="330"/>
      <c r="JE5" s="330"/>
      <c r="JF5" s="330"/>
      <c r="JG5" s="330"/>
      <c r="JH5" s="330"/>
      <c r="JI5" s="330"/>
      <c r="JJ5" s="330"/>
      <c r="JK5" s="330"/>
      <c r="JL5" s="330"/>
      <c r="JM5" s="330"/>
      <c r="JN5" s="330"/>
      <c r="JO5" s="330"/>
      <c r="JP5" s="330"/>
      <c r="JQ5" s="330"/>
      <c r="JR5" s="330"/>
      <c r="JS5" s="330"/>
      <c r="JT5" s="330"/>
      <c r="JU5" s="330"/>
      <c r="JV5" s="330"/>
      <c r="JW5" s="330"/>
      <c r="JX5" s="330"/>
      <c r="JY5" s="330"/>
      <c r="JZ5" s="330"/>
      <c r="KA5" s="330"/>
      <c r="KB5" s="330"/>
      <c r="KC5" s="330"/>
      <c r="KD5" s="330"/>
      <c r="KE5" s="330"/>
      <c r="KF5" s="330"/>
      <c r="KG5" s="330"/>
      <c r="KH5" s="330"/>
      <c r="KI5" s="330"/>
      <c r="KJ5" s="330"/>
      <c r="KK5" s="330"/>
      <c r="KL5" s="330"/>
      <c r="KM5" s="330"/>
      <c r="KN5" s="330"/>
      <c r="KO5" s="330"/>
      <c r="KP5" s="330"/>
      <c r="KQ5" s="330"/>
      <c r="KR5" s="330"/>
      <c r="KS5" s="330"/>
      <c r="KT5" s="330"/>
      <c r="KU5" s="330"/>
      <c r="KV5" s="330"/>
      <c r="KW5" s="330"/>
      <c r="KX5" s="330"/>
      <c r="KY5" s="330"/>
      <c r="KZ5" s="330"/>
      <c r="LA5" s="330"/>
      <c r="LB5" s="330"/>
      <c r="LC5" s="330"/>
      <c r="LD5" s="330"/>
      <c r="LE5" s="330"/>
      <c r="LF5" s="330"/>
      <c r="LG5" s="330"/>
      <c r="LH5" s="330"/>
      <c r="LI5" s="330"/>
      <c r="LJ5" s="330"/>
      <c r="LK5" s="330"/>
      <c r="LL5" s="330"/>
      <c r="LM5" s="330"/>
      <c r="LN5" s="330"/>
      <c r="LO5" s="330"/>
      <c r="LP5" s="330"/>
      <c r="LQ5" s="330"/>
      <c r="LR5" s="330"/>
      <c r="LS5" s="330"/>
      <c r="LT5" s="330"/>
      <c r="LU5" s="330"/>
      <c r="LV5" s="330"/>
      <c r="LW5" s="330"/>
      <c r="LX5" s="330"/>
      <c r="LY5" s="330"/>
      <c r="LZ5" s="330"/>
      <c r="MA5" s="330"/>
      <c r="MB5" s="330"/>
      <c r="MC5" s="330"/>
      <c r="MD5" s="330"/>
      <c r="ME5" s="330"/>
      <c r="MF5" s="330"/>
      <c r="MG5" s="330"/>
      <c r="MH5" s="330"/>
      <c r="MI5" s="330"/>
      <c r="MJ5" s="330"/>
      <c r="MK5" s="330"/>
      <c r="ML5" s="330"/>
      <c r="MM5" s="330"/>
      <c r="MN5" s="330"/>
      <c r="MO5" s="330"/>
      <c r="MP5" s="330"/>
      <c r="MQ5" s="330"/>
      <c r="MR5" s="330"/>
      <c r="MS5" s="330"/>
      <c r="MT5" s="330"/>
      <c r="MU5" s="330"/>
      <c r="MV5" s="330"/>
      <c r="MW5" s="330"/>
      <c r="MX5" s="330"/>
      <c r="MY5" s="330"/>
      <c r="MZ5" s="330"/>
      <c r="NA5" s="330"/>
      <c r="NB5" s="330"/>
      <c r="NC5" s="330"/>
      <c r="ND5" s="330"/>
      <c r="NE5" s="330"/>
      <c r="NF5" s="330"/>
      <c r="NG5" s="330"/>
      <c r="NH5" s="330"/>
      <c r="NI5" s="330"/>
      <c r="NJ5" s="330"/>
      <c r="NK5" s="330"/>
      <c r="NL5" s="330"/>
      <c r="NM5" s="330"/>
      <c r="NN5" s="330"/>
      <c r="NO5" s="330"/>
      <c r="NP5" s="330"/>
      <c r="NQ5" s="330"/>
      <c r="NR5" s="330"/>
      <c r="NS5" s="330"/>
      <c r="NT5" s="330"/>
      <c r="NU5" s="330"/>
      <c r="NV5" s="330"/>
      <c r="NW5" s="330"/>
      <c r="NX5" s="330"/>
      <c r="NY5" s="330"/>
      <c r="NZ5" s="330"/>
      <c r="OA5" s="330"/>
      <c r="OB5" s="330"/>
      <c r="OC5" s="330"/>
      <c r="OD5" s="330"/>
      <c r="OE5" s="330"/>
      <c r="OF5" s="330"/>
      <c r="OG5" s="330"/>
      <c r="OH5" s="330"/>
      <c r="OI5" s="330"/>
      <c r="OJ5" s="330"/>
      <c r="OK5" s="330"/>
      <c r="OL5" s="330"/>
      <c r="OM5" s="330"/>
      <c r="ON5" s="330"/>
      <c r="OO5" s="330"/>
      <c r="OP5" s="330"/>
      <c r="OQ5" s="330"/>
      <c r="OR5" s="330"/>
      <c r="OS5" s="330"/>
      <c r="OT5" s="330"/>
      <c r="OU5" s="330"/>
      <c r="OV5" s="330"/>
      <c r="OW5" s="330"/>
      <c r="OX5" s="330"/>
      <c r="OY5" s="330"/>
      <c r="OZ5" s="330"/>
      <c r="PA5" s="330"/>
      <c r="PB5" s="330"/>
      <c r="PC5" s="330"/>
      <c r="PD5" s="330"/>
      <c r="PE5" s="330"/>
      <c r="PF5" s="330"/>
      <c r="PG5" s="330"/>
      <c r="PH5" s="330"/>
      <c r="PI5" s="330"/>
      <c r="PJ5" s="330"/>
      <c r="PK5" s="330"/>
      <c r="PL5" s="330"/>
      <c r="PM5" s="330"/>
      <c r="PN5" s="330"/>
      <c r="PO5" s="330"/>
      <c r="PP5" s="330"/>
      <c r="PQ5" s="330"/>
      <c r="PR5" s="330"/>
      <c r="PS5" s="330"/>
      <c r="PT5" s="330"/>
      <c r="PU5" s="330"/>
      <c r="PV5" s="330"/>
      <c r="PW5" s="330"/>
      <c r="PX5" s="330"/>
      <c r="PY5" s="330"/>
      <c r="PZ5" s="330"/>
      <c r="QA5" s="330"/>
      <c r="QB5" s="330"/>
      <c r="QC5" s="330"/>
      <c r="QD5" s="330"/>
      <c r="QE5" s="330"/>
      <c r="QF5" s="330"/>
      <c r="QG5" s="330"/>
      <c r="QH5" s="330"/>
      <c r="QI5" s="330"/>
      <c r="QJ5" s="330"/>
      <c r="QK5" s="330"/>
      <c r="QL5" s="330"/>
      <c r="QM5" s="330"/>
      <c r="QN5" s="330"/>
      <c r="QO5" s="330"/>
      <c r="QP5" s="330"/>
      <c r="QQ5" s="330"/>
      <c r="QR5" s="330"/>
      <c r="QS5" s="330"/>
      <c r="QT5" s="330"/>
      <c r="QU5" s="330"/>
      <c r="QV5" s="330"/>
      <c r="QW5" s="330"/>
      <c r="QX5" s="330"/>
      <c r="QY5" s="330"/>
      <c r="QZ5" s="330"/>
      <c r="RA5" s="330"/>
      <c r="RB5" s="330"/>
      <c r="RC5" s="330"/>
      <c r="RD5" s="330"/>
      <c r="RE5" s="330"/>
      <c r="RF5" s="330"/>
      <c r="RG5" s="330"/>
      <c r="RH5" s="330"/>
      <c r="RI5" s="330"/>
      <c r="RJ5" s="330"/>
      <c r="RK5" s="330"/>
      <c r="RL5" s="330"/>
      <c r="RM5" s="330"/>
      <c r="RN5" s="330"/>
      <c r="RO5" s="330"/>
      <c r="RP5" s="330"/>
      <c r="RQ5" s="330"/>
      <c r="RR5" s="330"/>
      <c r="RS5" s="330"/>
      <c r="RT5" s="330"/>
      <c r="RU5" s="330"/>
      <c r="RV5" s="330"/>
      <c r="RW5" s="330"/>
      <c r="RX5" s="330"/>
      <c r="RY5" s="330"/>
      <c r="RZ5" s="330"/>
      <c r="SA5" s="330"/>
      <c r="SB5" s="330"/>
      <c r="SC5" s="330"/>
      <c r="SD5" s="330"/>
      <c r="SE5" s="330"/>
      <c r="SF5" s="330"/>
      <c r="SG5" s="330"/>
      <c r="SH5" s="330"/>
      <c r="SI5" s="330"/>
      <c r="SJ5" s="330"/>
      <c r="SK5" s="330"/>
      <c r="SL5" s="330"/>
      <c r="SM5" s="330"/>
      <c r="SN5" s="330"/>
      <c r="SO5" s="330"/>
      <c r="SP5" s="330"/>
      <c r="SQ5" s="330"/>
      <c r="SR5" s="330"/>
      <c r="SS5" s="330"/>
      <c r="ST5" s="330"/>
      <c r="SU5" s="330"/>
      <c r="SV5" s="330"/>
      <c r="SW5" s="330"/>
      <c r="SX5" s="330"/>
      <c r="SY5" s="330"/>
      <c r="SZ5" s="330"/>
      <c r="TA5" s="330"/>
      <c r="TB5" s="330"/>
      <c r="TC5" s="330"/>
      <c r="TD5" s="330"/>
      <c r="TE5" s="330"/>
      <c r="TF5" s="330"/>
      <c r="TG5" s="330"/>
      <c r="TH5" s="330"/>
      <c r="TI5" s="330"/>
      <c r="TJ5" s="330"/>
      <c r="TK5" s="330"/>
      <c r="TL5" s="330"/>
      <c r="TM5" s="330"/>
      <c r="TN5" s="330"/>
      <c r="TO5" s="330"/>
      <c r="TP5" s="330"/>
      <c r="TQ5" s="330"/>
      <c r="TR5" s="330"/>
      <c r="TS5" s="330"/>
      <c r="TT5" s="330"/>
      <c r="TU5" s="330"/>
      <c r="TV5" s="330"/>
      <c r="TW5" s="330"/>
      <c r="TX5" s="330"/>
      <c r="TY5" s="330"/>
      <c r="TZ5" s="330"/>
      <c r="UA5" s="330"/>
      <c r="UB5" s="330"/>
      <c r="UC5" s="330"/>
      <c r="UD5" s="330"/>
      <c r="UE5" s="330"/>
      <c r="UF5" s="330"/>
      <c r="UG5" s="330"/>
      <c r="UH5" s="330"/>
      <c r="UI5" s="330"/>
      <c r="UJ5" s="330"/>
      <c r="UK5" s="330"/>
      <c r="UL5" s="330"/>
      <c r="UM5" s="330"/>
      <c r="UN5" s="330"/>
      <c r="UO5" s="330"/>
      <c r="UP5" s="330"/>
      <c r="UQ5" s="330"/>
      <c r="UR5" s="330"/>
      <c r="US5" s="330"/>
      <c r="UT5" s="330"/>
      <c r="UU5" s="330"/>
      <c r="UV5" s="330"/>
      <c r="UW5" s="330"/>
      <c r="UX5" s="330"/>
      <c r="UY5" s="330"/>
      <c r="UZ5" s="330"/>
      <c r="VA5" s="330"/>
      <c r="VB5" s="330"/>
      <c r="VC5" s="330"/>
      <c r="VD5" s="330"/>
      <c r="VE5" s="330"/>
      <c r="VF5" s="330"/>
      <c r="VG5" s="330"/>
      <c r="VH5" s="330"/>
      <c r="VI5" s="330"/>
      <c r="VJ5" s="330"/>
      <c r="VK5" s="330"/>
      <c r="VL5" s="330"/>
      <c r="VM5" s="330"/>
      <c r="VN5" s="330"/>
      <c r="VO5" s="330"/>
      <c r="VP5" s="330"/>
      <c r="VQ5" s="330"/>
      <c r="VR5" s="330"/>
      <c r="VS5" s="330"/>
      <c r="VT5" s="330"/>
      <c r="VU5" s="330"/>
      <c r="VV5" s="330"/>
      <c r="VW5" s="330"/>
      <c r="VX5" s="330"/>
      <c r="VY5" s="330"/>
      <c r="VZ5" s="330"/>
      <c r="WA5" s="330"/>
      <c r="WB5" s="330"/>
      <c r="WC5" s="330"/>
      <c r="WD5" s="330"/>
      <c r="WE5" s="330"/>
      <c r="WF5" s="330"/>
      <c r="WG5" s="330"/>
      <c r="WH5" s="330"/>
      <c r="WI5" s="330"/>
      <c r="WJ5" s="330"/>
      <c r="WK5" s="330"/>
      <c r="WL5" s="330"/>
      <c r="WM5" s="330"/>
      <c r="WN5" s="330"/>
      <c r="WO5" s="330"/>
      <c r="WP5" s="330"/>
      <c r="WQ5" s="330"/>
      <c r="WR5" s="330"/>
      <c r="WS5" s="330"/>
      <c r="WT5" s="330"/>
      <c r="WU5" s="330"/>
      <c r="WV5" s="330"/>
      <c r="WW5" s="330"/>
      <c r="WX5" s="330"/>
      <c r="WY5" s="330"/>
      <c r="WZ5" s="330"/>
      <c r="XA5" s="330"/>
      <c r="XB5" s="330"/>
      <c r="XC5" s="330"/>
      <c r="XD5" s="330"/>
      <c r="XE5" s="330"/>
      <c r="XF5" s="330"/>
      <c r="XG5" s="330"/>
      <c r="XH5" s="330"/>
      <c r="XI5" s="330"/>
      <c r="XJ5" s="330"/>
      <c r="XK5" s="330"/>
      <c r="XL5" s="330"/>
      <c r="XM5" s="330"/>
      <c r="XN5" s="330"/>
      <c r="XO5" s="330"/>
      <c r="XP5" s="330"/>
      <c r="XQ5" s="330"/>
      <c r="XR5" s="330"/>
      <c r="XS5" s="330"/>
      <c r="XT5" s="330"/>
      <c r="XU5" s="330"/>
      <c r="XV5" s="330"/>
      <c r="XW5" s="330"/>
      <c r="XX5" s="330"/>
      <c r="XY5" s="330"/>
      <c r="XZ5" s="330"/>
      <c r="YA5" s="330"/>
      <c r="YB5" s="330"/>
      <c r="YC5" s="330"/>
      <c r="YD5" s="330"/>
      <c r="YE5" s="330"/>
      <c r="YF5" s="330"/>
      <c r="YG5" s="330"/>
      <c r="YH5" s="330"/>
      <c r="YI5" s="330"/>
      <c r="YJ5" s="330"/>
      <c r="YK5" s="330"/>
      <c r="YL5" s="330"/>
      <c r="YM5" s="330"/>
      <c r="YN5" s="330"/>
      <c r="YO5" s="330"/>
      <c r="YP5" s="330"/>
      <c r="YQ5" s="330"/>
      <c r="YR5" s="330"/>
      <c r="YS5" s="330"/>
      <c r="YT5" s="330"/>
      <c r="YU5" s="330"/>
      <c r="YV5" s="330"/>
      <c r="YW5" s="330"/>
      <c r="YX5" s="330"/>
      <c r="YY5" s="330"/>
      <c r="YZ5" s="330"/>
      <c r="ZA5" s="330"/>
      <c r="ZB5" s="330"/>
      <c r="ZC5" s="330"/>
      <c r="ZD5" s="330"/>
      <c r="ZE5" s="330"/>
      <c r="ZF5" s="330"/>
      <c r="ZG5" s="330"/>
      <c r="ZH5" s="330"/>
      <c r="ZI5" s="330"/>
      <c r="ZJ5" s="330"/>
      <c r="ZK5" s="330"/>
      <c r="ZL5" s="330"/>
      <c r="ZM5" s="330"/>
      <c r="ZN5" s="330"/>
      <c r="ZO5" s="330"/>
      <c r="ZP5" s="330"/>
      <c r="ZQ5" s="330"/>
      <c r="ZR5" s="330"/>
      <c r="ZS5" s="330"/>
      <c r="ZT5" s="330"/>
      <c r="ZU5" s="330"/>
      <c r="ZV5" s="330"/>
      <c r="ZW5" s="330"/>
      <c r="ZX5" s="330"/>
      <c r="ZY5" s="330"/>
      <c r="ZZ5" s="330"/>
      <c r="AAA5" s="330"/>
      <c r="AAB5" s="330"/>
      <c r="AAC5" s="330"/>
      <c r="AAD5" s="330"/>
      <c r="AAE5" s="330"/>
      <c r="AAF5" s="330"/>
      <c r="AAG5" s="330"/>
      <c r="AAH5" s="330"/>
      <c r="AAI5" s="330"/>
      <c r="AAJ5" s="330"/>
      <c r="AAK5" s="330"/>
      <c r="AAL5" s="330"/>
      <c r="AAM5" s="330"/>
      <c r="AAN5" s="330"/>
      <c r="AAO5" s="330"/>
      <c r="AAP5" s="330"/>
      <c r="AAQ5" s="330"/>
      <c r="AAR5" s="330"/>
      <c r="AAS5" s="330"/>
      <c r="AAT5" s="330"/>
      <c r="AAU5" s="330"/>
      <c r="AAV5" s="330"/>
      <c r="AAW5" s="330"/>
      <c r="AAX5" s="330"/>
      <c r="AAY5" s="330"/>
      <c r="AAZ5" s="330"/>
      <c r="ABA5" s="330"/>
      <c r="ABB5" s="330"/>
      <c r="ABC5" s="330"/>
      <c r="ABD5" s="330"/>
      <c r="ABE5" s="330"/>
      <c r="ABF5" s="330"/>
      <c r="ABG5" s="330"/>
      <c r="ABH5" s="330"/>
      <c r="ABI5" s="330"/>
      <c r="ABJ5" s="330"/>
      <c r="ABK5" s="330"/>
      <c r="ABL5" s="330"/>
      <c r="ABM5" s="330"/>
      <c r="ABN5" s="330"/>
      <c r="ABO5" s="330"/>
      <c r="ABP5" s="330"/>
      <c r="ABQ5" s="330"/>
      <c r="ABR5" s="330"/>
      <c r="ABS5" s="330"/>
      <c r="ABT5" s="330"/>
      <c r="ABU5" s="330"/>
      <c r="ABV5" s="330"/>
      <c r="ABW5" s="330"/>
      <c r="ABX5" s="330"/>
      <c r="ABY5" s="330"/>
      <c r="ABZ5" s="330"/>
      <c r="ACA5" s="330"/>
      <c r="ACB5" s="330"/>
      <c r="ACC5" s="330"/>
      <c r="ACD5" s="330"/>
      <c r="ACE5" s="330"/>
      <c r="ACF5" s="330"/>
      <c r="ACG5" s="330"/>
      <c r="ACH5" s="330"/>
      <c r="ACI5" s="330"/>
      <c r="ACJ5" s="330"/>
      <c r="ACK5" s="330"/>
      <c r="ACL5" s="330"/>
      <c r="ACM5" s="330"/>
      <c r="ACN5" s="330"/>
      <c r="ACO5" s="330"/>
      <c r="ACP5" s="330"/>
      <c r="ACQ5" s="330"/>
      <c r="ACR5" s="330"/>
      <c r="ACS5" s="330"/>
      <c r="ACT5" s="330"/>
      <c r="ACU5" s="330"/>
      <c r="ACV5" s="330"/>
      <c r="ACW5" s="330"/>
      <c r="ACX5" s="330"/>
      <c r="ACY5" s="330"/>
      <c r="ACZ5" s="330"/>
      <c r="ADA5" s="330"/>
      <c r="ADB5" s="330"/>
      <c r="ADC5" s="330"/>
      <c r="ADD5" s="330"/>
      <c r="ADE5" s="330"/>
      <c r="ADF5" s="330"/>
      <c r="ADG5" s="330"/>
      <c r="ADH5" s="330"/>
      <c r="ADI5" s="330"/>
      <c r="ADJ5" s="330"/>
      <c r="ADK5" s="330"/>
      <c r="ADL5" s="330"/>
      <c r="ADM5" s="330"/>
      <c r="ADN5" s="330"/>
      <c r="ADO5" s="330"/>
      <c r="ADP5" s="330"/>
      <c r="ADQ5" s="330"/>
      <c r="ADR5" s="330"/>
      <c r="ADS5" s="330"/>
      <c r="ADT5" s="330"/>
      <c r="ADU5" s="330"/>
      <c r="ADV5" s="330"/>
      <c r="ADW5" s="330"/>
      <c r="ADX5" s="330"/>
      <c r="ADY5" s="330"/>
      <c r="ADZ5" s="330"/>
      <c r="AEA5" s="330"/>
      <c r="AEB5" s="330"/>
      <c r="AEC5" s="330"/>
      <c r="AED5" s="330"/>
      <c r="AEE5" s="330"/>
      <c r="AEF5" s="330"/>
      <c r="AEG5" s="330"/>
      <c r="AEH5" s="330"/>
      <c r="AEI5" s="330"/>
      <c r="AEJ5" s="330"/>
      <c r="AEK5" s="330"/>
      <c r="AEL5" s="330"/>
      <c r="AEM5" s="330"/>
      <c r="AEN5" s="330"/>
      <c r="AEO5" s="330"/>
      <c r="AEP5" s="330"/>
      <c r="AEQ5" s="330"/>
      <c r="AER5" s="330"/>
      <c r="AES5" s="330"/>
      <c r="AET5" s="330"/>
      <c r="AEU5" s="330"/>
      <c r="AEV5" s="330"/>
      <c r="AEW5" s="330"/>
      <c r="AEX5" s="330"/>
      <c r="AEY5" s="330"/>
      <c r="AEZ5" s="330"/>
      <c r="AFA5" s="330"/>
      <c r="AFB5" s="330"/>
      <c r="AFC5" s="330"/>
      <c r="AFD5" s="330"/>
      <c r="AFE5" s="330"/>
      <c r="AFF5" s="330"/>
      <c r="AFG5" s="330"/>
      <c r="AFH5" s="330"/>
      <c r="AFI5" s="330"/>
      <c r="AFJ5" s="330"/>
      <c r="AFK5" s="330"/>
      <c r="AFL5" s="330"/>
      <c r="AFM5" s="330"/>
      <c r="AFN5" s="330"/>
      <c r="AFO5" s="330"/>
      <c r="AFP5" s="330"/>
      <c r="AFQ5" s="330"/>
      <c r="AFR5" s="330"/>
      <c r="AFS5" s="330"/>
      <c r="AFT5" s="330"/>
      <c r="AFU5" s="330"/>
      <c r="AFV5" s="330"/>
      <c r="AFW5" s="330"/>
      <c r="AFX5" s="330"/>
      <c r="AFY5" s="330"/>
      <c r="AFZ5" s="330"/>
      <c r="AGA5" s="330"/>
      <c r="AGB5" s="330"/>
      <c r="AGC5" s="330"/>
      <c r="AGD5" s="330"/>
      <c r="AGE5" s="330"/>
      <c r="AGF5" s="330"/>
      <c r="AGG5" s="330"/>
      <c r="AGH5" s="330"/>
      <c r="AGI5" s="330"/>
      <c r="AGJ5" s="330"/>
      <c r="AGK5" s="330"/>
      <c r="AGL5" s="330"/>
      <c r="AGM5" s="330"/>
      <c r="AGN5" s="330"/>
      <c r="AGO5" s="330"/>
      <c r="AGP5" s="330"/>
      <c r="AGQ5" s="330"/>
      <c r="AGR5" s="330"/>
      <c r="AGS5" s="330"/>
      <c r="AGT5" s="330"/>
      <c r="AGU5" s="330"/>
      <c r="AGV5" s="330"/>
      <c r="AGW5" s="330"/>
      <c r="AGX5" s="330"/>
      <c r="AGY5" s="330"/>
      <c r="AGZ5" s="330"/>
      <c r="AHA5" s="330"/>
      <c r="AHB5" s="330"/>
      <c r="AHC5" s="330"/>
      <c r="AHD5" s="330"/>
      <c r="AHE5" s="330"/>
      <c r="AHF5" s="330"/>
      <c r="AHG5" s="330"/>
      <c r="AHH5" s="330"/>
      <c r="AHI5" s="330"/>
      <c r="AHJ5" s="330"/>
      <c r="AHK5" s="330"/>
      <c r="AHL5" s="330"/>
      <c r="AHM5" s="330"/>
      <c r="AHN5" s="330"/>
      <c r="AHO5" s="330"/>
      <c r="AHP5" s="330"/>
      <c r="AHQ5" s="330"/>
      <c r="AHR5" s="330"/>
      <c r="AHS5" s="330"/>
      <c r="AHT5" s="330"/>
      <c r="AHU5" s="330"/>
      <c r="AHV5" s="330"/>
      <c r="AHW5" s="330"/>
      <c r="AHX5" s="330"/>
      <c r="AHY5" s="330"/>
      <c r="AHZ5" s="330"/>
      <c r="AIA5" s="330"/>
      <c r="AIB5" s="330"/>
      <c r="AIC5" s="330"/>
      <c r="AID5" s="330"/>
      <c r="AIE5" s="330"/>
      <c r="AIF5" s="330"/>
      <c r="AIG5" s="330"/>
      <c r="AIH5" s="330"/>
      <c r="AII5" s="330"/>
      <c r="AIJ5" s="330"/>
      <c r="AIK5" s="330"/>
      <c r="AIL5" s="330"/>
      <c r="AIM5" s="330"/>
      <c r="AIN5" s="330"/>
      <c r="AIO5" s="330"/>
      <c r="AIP5" s="330"/>
      <c r="AIQ5" s="330"/>
      <c r="AIR5" s="330"/>
      <c r="AIS5" s="330"/>
      <c r="AIT5" s="330"/>
      <c r="AIU5" s="330"/>
      <c r="AIV5" s="330"/>
      <c r="AIW5" s="330"/>
      <c r="AIX5" s="330"/>
      <c r="AIY5" s="330"/>
      <c r="AIZ5" s="330"/>
      <c r="AJA5" s="330"/>
      <c r="AJB5" s="330"/>
      <c r="AJC5" s="330"/>
      <c r="AJD5" s="330"/>
      <c r="AJE5" s="330"/>
      <c r="AJF5" s="330"/>
      <c r="AJG5" s="330"/>
      <c r="AJH5" s="330"/>
      <c r="AJI5" s="330"/>
      <c r="AJJ5" s="330"/>
      <c r="AJK5" s="330"/>
      <c r="AJL5" s="330"/>
      <c r="AJM5" s="330"/>
      <c r="AJN5" s="330"/>
      <c r="AJO5" s="330"/>
      <c r="AJP5" s="330"/>
      <c r="AJQ5" s="330"/>
      <c r="AJR5" s="330"/>
      <c r="AJS5" s="330"/>
      <c r="AJT5" s="330"/>
      <c r="AJU5" s="330"/>
      <c r="AJV5" s="330"/>
      <c r="AJW5" s="330"/>
      <c r="AJX5" s="330"/>
      <c r="AJY5" s="330"/>
      <c r="AJZ5" s="330"/>
      <c r="AKA5" s="330"/>
      <c r="AKB5" s="330"/>
      <c r="AKC5" s="330"/>
      <c r="AKD5" s="330"/>
      <c r="AKE5" s="330"/>
      <c r="AKF5" s="330"/>
      <c r="AKG5" s="330"/>
      <c r="AKH5" s="330"/>
      <c r="AKI5" s="330"/>
      <c r="AKJ5" s="330"/>
      <c r="AKK5" s="330"/>
      <c r="AKL5" s="330"/>
      <c r="AKM5" s="330"/>
      <c r="AKN5" s="330"/>
      <c r="AKO5" s="330"/>
      <c r="AKP5" s="330"/>
      <c r="AKQ5" s="330"/>
      <c r="AKR5" s="330"/>
      <c r="AKS5" s="330"/>
      <c r="AKT5" s="330"/>
      <c r="AKU5" s="330"/>
      <c r="AKV5" s="330"/>
      <c r="AKW5" s="330"/>
      <c r="AKX5" s="330"/>
      <c r="AKY5" s="330"/>
      <c r="AKZ5" s="330"/>
      <c r="ALA5" s="330"/>
      <c r="ALB5" s="330"/>
      <c r="ALC5" s="330"/>
      <c r="ALD5" s="330"/>
      <c r="ALE5" s="330"/>
      <c r="ALF5" s="330"/>
      <c r="ALG5" s="330"/>
      <c r="ALH5" s="330"/>
      <c r="ALI5" s="330"/>
      <c r="ALJ5" s="330"/>
      <c r="ALK5" s="330"/>
      <c r="ALL5" s="330"/>
      <c r="ALM5" s="330"/>
      <c r="ALN5" s="330"/>
      <c r="ALO5" s="330"/>
      <c r="ALP5" s="330"/>
      <c r="ALQ5" s="330"/>
      <c r="ALR5" s="330"/>
      <c r="ALS5" s="330"/>
      <c r="ALT5" s="330"/>
      <c r="ALU5" s="330"/>
      <c r="ALV5" s="330"/>
      <c r="ALW5" s="330"/>
      <c r="ALX5" s="330"/>
      <c r="ALY5" s="330"/>
      <c r="ALZ5" s="330"/>
      <c r="AMA5" s="330"/>
      <c r="AMB5" s="330"/>
      <c r="AMC5" s="330"/>
      <c r="AMD5" s="330"/>
      <c r="AME5" s="330"/>
      <c r="AMF5" s="330"/>
      <c r="AMG5" s="330"/>
      <c r="AMH5" s="330"/>
      <c r="AMI5" s="330"/>
      <c r="AMJ5" s="330"/>
    </row>
    <row r="6" spans="1:1024" ht="26.25" customHeight="1">
      <c r="A6" s="333" t="s">
        <v>8</v>
      </c>
      <c r="B6" s="1660" t="s">
        <v>233</v>
      </c>
      <c r="C6" s="1660"/>
      <c r="D6" s="1660"/>
      <c r="E6" s="1660"/>
      <c r="F6" s="1660"/>
      <c r="G6" s="1660"/>
      <c r="H6" s="1660"/>
      <c r="I6" s="1644"/>
      <c r="J6" s="1644"/>
      <c r="K6" s="1644"/>
      <c r="L6" s="1644"/>
      <c r="M6" s="1644"/>
      <c r="N6" s="1644"/>
      <c r="O6" s="1644"/>
      <c r="P6" s="1644"/>
      <c r="Q6" s="1644"/>
      <c r="R6" s="1644"/>
      <c r="S6" s="1644"/>
      <c r="T6" s="1644"/>
      <c r="U6" s="1644"/>
      <c r="V6" s="1644"/>
      <c r="W6" s="1644"/>
      <c r="X6" s="1644"/>
      <c r="Y6" s="332"/>
      <c r="Z6" s="330"/>
      <c r="AA6" s="330"/>
      <c r="AB6" s="330"/>
      <c r="AC6" s="330"/>
      <c r="AD6" s="330"/>
      <c r="AE6" s="330"/>
      <c r="AF6" s="330"/>
      <c r="AG6" s="330"/>
      <c r="AH6" s="330"/>
      <c r="AI6" s="330"/>
      <c r="AJ6" s="330"/>
      <c r="AK6" s="330"/>
      <c r="AL6" s="330"/>
      <c r="AM6" s="330"/>
      <c r="AN6" s="330"/>
      <c r="AO6" s="330"/>
      <c r="AP6" s="330"/>
      <c r="AQ6" s="330"/>
      <c r="AR6" s="330"/>
      <c r="AS6" s="330"/>
      <c r="AT6" s="330"/>
      <c r="AU6" s="330"/>
      <c r="AV6" s="330"/>
      <c r="AW6" s="330"/>
      <c r="AX6" s="330"/>
      <c r="AY6" s="330"/>
      <c r="AZ6" s="330"/>
      <c r="BA6" s="330"/>
      <c r="BB6" s="330"/>
      <c r="BC6" s="330"/>
      <c r="BD6" s="330"/>
      <c r="BE6" s="330"/>
      <c r="BF6" s="330"/>
      <c r="BG6" s="330"/>
      <c r="BH6" s="330"/>
      <c r="BI6" s="330"/>
      <c r="BJ6" s="330"/>
      <c r="BK6" s="330"/>
      <c r="BL6" s="330"/>
      <c r="BM6" s="330"/>
      <c r="BN6" s="330"/>
      <c r="BO6" s="330"/>
      <c r="BP6" s="330"/>
      <c r="BQ6" s="330"/>
      <c r="BR6" s="330"/>
      <c r="BS6" s="330"/>
      <c r="BT6" s="330"/>
      <c r="BU6" s="330"/>
      <c r="BV6" s="330"/>
      <c r="BW6" s="330"/>
      <c r="BX6" s="330"/>
      <c r="BY6" s="330"/>
      <c r="BZ6" s="330"/>
      <c r="CA6" s="330"/>
      <c r="CB6" s="330"/>
      <c r="CC6" s="330"/>
      <c r="CD6" s="330"/>
      <c r="CE6" s="330"/>
      <c r="CF6" s="330"/>
      <c r="CG6" s="330"/>
      <c r="CH6" s="330"/>
      <c r="CI6" s="330"/>
      <c r="CJ6" s="330"/>
      <c r="CK6" s="330"/>
      <c r="CL6" s="330"/>
      <c r="CM6" s="330"/>
      <c r="CN6" s="330"/>
      <c r="CO6" s="330"/>
      <c r="CP6" s="330"/>
      <c r="CQ6" s="330"/>
      <c r="CR6" s="330"/>
      <c r="CS6" s="330"/>
      <c r="CT6" s="330"/>
      <c r="CU6" s="330"/>
      <c r="CV6" s="330"/>
      <c r="CW6" s="330"/>
      <c r="CX6" s="330"/>
      <c r="CY6" s="330"/>
      <c r="CZ6" s="330"/>
      <c r="DA6" s="330"/>
      <c r="DB6" s="330"/>
      <c r="DC6" s="330"/>
      <c r="DD6" s="330"/>
      <c r="DE6" s="330"/>
      <c r="DF6" s="330"/>
      <c r="DG6" s="330"/>
      <c r="DH6" s="330"/>
      <c r="DI6" s="330"/>
      <c r="DJ6" s="330"/>
      <c r="DK6" s="330"/>
      <c r="DL6" s="330"/>
      <c r="DM6" s="330"/>
      <c r="DN6" s="330"/>
      <c r="DO6" s="330"/>
      <c r="DP6" s="330"/>
      <c r="DQ6" s="330"/>
      <c r="DR6" s="330"/>
      <c r="DS6" s="330"/>
      <c r="DT6" s="330"/>
      <c r="DU6" s="330"/>
      <c r="DV6" s="330"/>
      <c r="DW6" s="330"/>
      <c r="DX6" s="330"/>
      <c r="DY6" s="330"/>
      <c r="DZ6" s="330"/>
      <c r="EA6" s="330"/>
      <c r="EB6" s="330"/>
      <c r="EC6" s="330"/>
      <c r="ED6" s="330"/>
      <c r="EE6" s="330"/>
      <c r="EF6" s="330"/>
      <c r="EG6" s="330"/>
      <c r="EH6" s="330"/>
      <c r="EI6" s="330"/>
      <c r="EJ6" s="330"/>
      <c r="EK6" s="330"/>
      <c r="EL6" s="330"/>
      <c r="EM6" s="330"/>
      <c r="EN6" s="330"/>
      <c r="EO6" s="330"/>
      <c r="EP6" s="330"/>
      <c r="EQ6" s="330"/>
      <c r="ER6" s="330"/>
      <c r="ES6" s="330"/>
      <c r="ET6" s="330"/>
      <c r="EU6" s="330"/>
      <c r="EV6" s="330"/>
      <c r="EW6" s="330"/>
      <c r="EX6" s="330"/>
      <c r="EY6" s="330"/>
      <c r="EZ6" s="330"/>
      <c r="FA6" s="330"/>
      <c r="FB6" s="330"/>
      <c r="FC6" s="330"/>
      <c r="FD6" s="330"/>
      <c r="FE6" s="330"/>
      <c r="FF6" s="330"/>
      <c r="FG6" s="330"/>
      <c r="FH6" s="330"/>
      <c r="FI6" s="330"/>
      <c r="FJ6" s="330"/>
      <c r="FK6" s="330"/>
      <c r="FL6" s="330"/>
      <c r="FM6" s="330"/>
      <c r="FN6" s="330"/>
      <c r="FO6" s="330"/>
      <c r="FP6" s="330"/>
      <c r="FQ6" s="330"/>
      <c r="FR6" s="330"/>
      <c r="FS6" s="330"/>
      <c r="FT6" s="330"/>
      <c r="FU6" s="330"/>
      <c r="FV6" s="330"/>
      <c r="FW6" s="330"/>
      <c r="FX6" s="330"/>
      <c r="FY6" s="330"/>
      <c r="FZ6" s="330"/>
      <c r="GA6" s="330"/>
      <c r="GB6" s="330"/>
      <c r="GC6" s="330"/>
      <c r="GD6" s="330"/>
      <c r="GE6" s="330"/>
      <c r="GF6" s="330"/>
      <c r="GG6" s="330"/>
      <c r="GH6" s="330"/>
      <c r="GI6" s="330"/>
      <c r="GJ6" s="330"/>
      <c r="GK6" s="330"/>
      <c r="GL6" s="330"/>
      <c r="GM6" s="330"/>
      <c r="GN6" s="330"/>
      <c r="GO6" s="330"/>
      <c r="GP6" s="330"/>
      <c r="GQ6" s="330"/>
      <c r="GR6" s="330"/>
      <c r="GS6" s="330"/>
      <c r="GT6" s="330"/>
      <c r="GU6" s="330"/>
      <c r="GV6" s="330"/>
      <c r="GW6" s="330"/>
      <c r="GX6" s="330"/>
      <c r="GY6" s="330"/>
      <c r="GZ6" s="330"/>
      <c r="HA6" s="330"/>
      <c r="HB6" s="330"/>
      <c r="HC6" s="330"/>
      <c r="HD6" s="330"/>
      <c r="HE6" s="330"/>
      <c r="HF6" s="330"/>
      <c r="HG6" s="330"/>
      <c r="HH6" s="330"/>
      <c r="HI6" s="330"/>
      <c r="HJ6" s="330"/>
      <c r="HK6" s="330"/>
      <c r="HL6" s="330"/>
      <c r="HM6" s="330"/>
      <c r="HN6" s="330"/>
      <c r="HO6" s="330"/>
      <c r="HP6" s="330"/>
      <c r="HQ6" s="330"/>
      <c r="HR6" s="330"/>
      <c r="HS6" s="330"/>
      <c r="HT6" s="330"/>
      <c r="HU6" s="330"/>
      <c r="HV6" s="330"/>
      <c r="HW6" s="330"/>
      <c r="HX6" s="330"/>
      <c r="HY6" s="330"/>
      <c r="HZ6" s="330"/>
      <c r="IA6" s="330"/>
      <c r="IB6" s="330"/>
      <c r="IC6" s="330"/>
      <c r="ID6" s="330"/>
      <c r="IE6" s="330"/>
      <c r="IF6" s="330"/>
      <c r="IG6" s="330"/>
      <c r="IH6" s="330"/>
      <c r="II6" s="330"/>
      <c r="IJ6" s="330"/>
      <c r="IK6" s="330"/>
      <c r="IL6" s="330"/>
      <c r="IM6" s="330"/>
      <c r="IN6" s="330"/>
      <c r="IO6" s="330"/>
      <c r="IP6" s="330"/>
      <c r="IQ6" s="330"/>
      <c r="IR6" s="330"/>
      <c r="IS6" s="330"/>
      <c r="IT6" s="330"/>
      <c r="IU6" s="330"/>
      <c r="IV6" s="330"/>
      <c r="IW6" s="330"/>
      <c r="IX6" s="330"/>
      <c r="IY6" s="330"/>
      <c r="IZ6" s="330"/>
      <c r="JA6" s="330"/>
      <c r="JB6" s="330"/>
      <c r="JC6" s="330"/>
      <c r="JD6" s="330"/>
      <c r="JE6" s="330"/>
      <c r="JF6" s="330"/>
      <c r="JG6" s="330"/>
      <c r="JH6" s="330"/>
      <c r="JI6" s="330"/>
      <c r="JJ6" s="330"/>
      <c r="JK6" s="330"/>
      <c r="JL6" s="330"/>
      <c r="JM6" s="330"/>
      <c r="JN6" s="330"/>
      <c r="JO6" s="330"/>
      <c r="JP6" s="330"/>
      <c r="JQ6" s="330"/>
      <c r="JR6" s="330"/>
      <c r="JS6" s="330"/>
      <c r="JT6" s="330"/>
      <c r="JU6" s="330"/>
      <c r="JV6" s="330"/>
      <c r="JW6" s="330"/>
      <c r="JX6" s="330"/>
      <c r="JY6" s="330"/>
      <c r="JZ6" s="330"/>
      <c r="KA6" s="330"/>
      <c r="KB6" s="330"/>
      <c r="KC6" s="330"/>
      <c r="KD6" s="330"/>
      <c r="KE6" s="330"/>
      <c r="KF6" s="330"/>
      <c r="KG6" s="330"/>
      <c r="KH6" s="330"/>
      <c r="KI6" s="330"/>
      <c r="KJ6" s="330"/>
      <c r="KK6" s="330"/>
      <c r="KL6" s="330"/>
      <c r="KM6" s="330"/>
      <c r="KN6" s="330"/>
      <c r="KO6" s="330"/>
      <c r="KP6" s="330"/>
      <c r="KQ6" s="330"/>
      <c r="KR6" s="330"/>
      <c r="KS6" s="330"/>
      <c r="KT6" s="330"/>
      <c r="KU6" s="330"/>
      <c r="KV6" s="330"/>
      <c r="KW6" s="330"/>
      <c r="KX6" s="330"/>
      <c r="KY6" s="330"/>
      <c r="KZ6" s="330"/>
      <c r="LA6" s="330"/>
      <c r="LB6" s="330"/>
      <c r="LC6" s="330"/>
      <c r="LD6" s="330"/>
      <c r="LE6" s="330"/>
      <c r="LF6" s="330"/>
      <c r="LG6" s="330"/>
      <c r="LH6" s="330"/>
      <c r="LI6" s="330"/>
      <c r="LJ6" s="330"/>
      <c r="LK6" s="330"/>
      <c r="LL6" s="330"/>
      <c r="LM6" s="330"/>
      <c r="LN6" s="330"/>
      <c r="LO6" s="330"/>
      <c r="LP6" s="330"/>
      <c r="LQ6" s="330"/>
      <c r="LR6" s="330"/>
      <c r="LS6" s="330"/>
      <c r="LT6" s="330"/>
      <c r="LU6" s="330"/>
      <c r="LV6" s="330"/>
      <c r="LW6" s="330"/>
      <c r="LX6" s="330"/>
      <c r="LY6" s="330"/>
      <c r="LZ6" s="330"/>
      <c r="MA6" s="330"/>
      <c r="MB6" s="330"/>
      <c r="MC6" s="330"/>
      <c r="MD6" s="330"/>
      <c r="ME6" s="330"/>
      <c r="MF6" s="330"/>
      <c r="MG6" s="330"/>
      <c r="MH6" s="330"/>
      <c r="MI6" s="330"/>
      <c r="MJ6" s="330"/>
      <c r="MK6" s="330"/>
      <c r="ML6" s="330"/>
      <c r="MM6" s="330"/>
      <c r="MN6" s="330"/>
      <c r="MO6" s="330"/>
      <c r="MP6" s="330"/>
      <c r="MQ6" s="330"/>
      <c r="MR6" s="330"/>
      <c r="MS6" s="330"/>
      <c r="MT6" s="330"/>
      <c r="MU6" s="330"/>
      <c r="MV6" s="330"/>
      <c r="MW6" s="330"/>
      <c r="MX6" s="330"/>
      <c r="MY6" s="330"/>
      <c r="MZ6" s="330"/>
      <c r="NA6" s="330"/>
      <c r="NB6" s="330"/>
      <c r="NC6" s="330"/>
      <c r="ND6" s="330"/>
      <c r="NE6" s="330"/>
      <c r="NF6" s="330"/>
      <c r="NG6" s="330"/>
      <c r="NH6" s="330"/>
      <c r="NI6" s="330"/>
      <c r="NJ6" s="330"/>
      <c r="NK6" s="330"/>
      <c r="NL6" s="330"/>
      <c r="NM6" s="330"/>
      <c r="NN6" s="330"/>
      <c r="NO6" s="330"/>
      <c r="NP6" s="330"/>
      <c r="NQ6" s="330"/>
      <c r="NR6" s="330"/>
      <c r="NS6" s="330"/>
      <c r="NT6" s="330"/>
      <c r="NU6" s="330"/>
      <c r="NV6" s="330"/>
      <c r="NW6" s="330"/>
      <c r="NX6" s="330"/>
      <c r="NY6" s="330"/>
      <c r="NZ6" s="330"/>
      <c r="OA6" s="330"/>
      <c r="OB6" s="330"/>
      <c r="OC6" s="330"/>
      <c r="OD6" s="330"/>
      <c r="OE6" s="330"/>
      <c r="OF6" s="330"/>
      <c r="OG6" s="330"/>
      <c r="OH6" s="330"/>
      <c r="OI6" s="330"/>
      <c r="OJ6" s="330"/>
      <c r="OK6" s="330"/>
      <c r="OL6" s="330"/>
      <c r="OM6" s="330"/>
      <c r="ON6" s="330"/>
      <c r="OO6" s="330"/>
      <c r="OP6" s="330"/>
      <c r="OQ6" s="330"/>
      <c r="OR6" s="330"/>
      <c r="OS6" s="330"/>
      <c r="OT6" s="330"/>
      <c r="OU6" s="330"/>
      <c r="OV6" s="330"/>
      <c r="OW6" s="330"/>
      <c r="OX6" s="330"/>
      <c r="OY6" s="330"/>
      <c r="OZ6" s="330"/>
      <c r="PA6" s="330"/>
      <c r="PB6" s="330"/>
      <c r="PC6" s="330"/>
      <c r="PD6" s="330"/>
      <c r="PE6" s="330"/>
      <c r="PF6" s="330"/>
      <c r="PG6" s="330"/>
      <c r="PH6" s="330"/>
      <c r="PI6" s="330"/>
      <c r="PJ6" s="330"/>
      <c r="PK6" s="330"/>
      <c r="PL6" s="330"/>
      <c r="PM6" s="330"/>
      <c r="PN6" s="330"/>
      <c r="PO6" s="330"/>
      <c r="PP6" s="330"/>
      <c r="PQ6" s="330"/>
      <c r="PR6" s="330"/>
      <c r="PS6" s="330"/>
      <c r="PT6" s="330"/>
      <c r="PU6" s="330"/>
      <c r="PV6" s="330"/>
      <c r="PW6" s="330"/>
      <c r="PX6" s="330"/>
      <c r="PY6" s="330"/>
      <c r="PZ6" s="330"/>
      <c r="QA6" s="330"/>
      <c r="QB6" s="330"/>
      <c r="QC6" s="330"/>
      <c r="QD6" s="330"/>
      <c r="QE6" s="330"/>
      <c r="QF6" s="330"/>
      <c r="QG6" s="330"/>
      <c r="QH6" s="330"/>
      <c r="QI6" s="330"/>
      <c r="QJ6" s="330"/>
      <c r="QK6" s="330"/>
      <c r="QL6" s="330"/>
      <c r="QM6" s="330"/>
      <c r="QN6" s="330"/>
      <c r="QO6" s="330"/>
      <c r="QP6" s="330"/>
      <c r="QQ6" s="330"/>
      <c r="QR6" s="330"/>
      <c r="QS6" s="330"/>
      <c r="QT6" s="330"/>
      <c r="QU6" s="330"/>
      <c r="QV6" s="330"/>
      <c r="QW6" s="330"/>
      <c r="QX6" s="330"/>
      <c r="QY6" s="330"/>
      <c r="QZ6" s="330"/>
      <c r="RA6" s="330"/>
      <c r="RB6" s="330"/>
      <c r="RC6" s="330"/>
      <c r="RD6" s="330"/>
      <c r="RE6" s="330"/>
      <c r="RF6" s="330"/>
      <c r="RG6" s="330"/>
      <c r="RH6" s="330"/>
      <c r="RI6" s="330"/>
      <c r="RJ6" s="330"/>
      <c r="RK6" s="330"/>
      <c r="RL6" s="330"/>
      <c r="RM6" s="330"/>
      <c r="RN6" s="330"/>
      <c r="RO6" s="330"/>
      <c r="RP6" s="330"/>
      <c r="RQ6" s="330"/>
      <c r="RR6" s="330"/>
      <c r="RS6" s="330"/>
      <c r="RT6" s="330"/>
      <c r="RU6" s="330"/>
      <c r="RV6" s="330"/>
      <c r="RW6" s="330"/>
      <c r="RX6" s="330"/>
      <c r="RY6" s="330"/>
      <c r="RZ6" s="330"/>
      <c r="SA6" s="330"/>
      <c r="SB6" s="330"/>
      <c r="SC6" s="330"/>
      <c r="SD6" s="330"/>
      <c r="SE6" s="330"/>
      <c r="SF6" s="330"/>
      <c r="SG6" s="330"/>
      <c r="SH6" s="330"/>
      <c r="SI6" s="330"/>
      <c r="SJ6" s="330"/>
      <c r="SK6" s="330"/>
      <c r="SL6" s="330"/>
      <c r="SM6" s="330"/>
      <c r="SN6" s="330"/>
      <c r="SO6" s="330"/>
      <c r="SP6" s="330"/>
      <c r="SQ6" s="330"/>
      <c r="SR6" s="330"/>
      <c r="SS6" s="330"/>
      <c r="ST6" s="330"/>
      <c r="SU6" s="330"/>
      <c r="SV6" s="330"/>
      <c r="SW6" s="330"/>
      <c r="SX6" s="330"/>
      <c r="SY6" s="330"/>
      <c r="SZ6" s="330"/>
      <c r="TA6" s="330"/>
      <c r="TB6" s="330"/>
      <c r="TC6" s="330"/>
      <c r="TD6" s="330"/>
      <c r="TE6" s="330"/>
      <c r="TF6" s="330"/>
      <c r="TG6" s="330"/>
      <c r="TH6" s="330"/>
      <c r="TI6" s="330"/>
      <c r="TJ6" s="330"/>
      <c r="TK6" s="330"/>
      <c r="TL6" s="330"/>
      <c r="TM6" s="330"/>
      <c r="TN6" s="330"/>
      <c r="TO6" s="330"/>
      <c r="TP6" s="330"/>
      <c r="TQ6" s="330"/>
      <c r="TR6" s="330"/>
      <c r="TS6" s="330"/>
      <c r="TT6" s="330"/>
      <c r="TU6" s="330"/>
      <c r="TV6" s="330"/>
      <c r="TW6" s="330"/>
      <c r="TX6" s="330"/>
      <c r="TY6" s="330"/>
      <c r="TZ6" s="330"/>
      <c r="UA6" s="330"/>
      <c r="UB6" s="330"/>
      <c r="UC6" s="330"/>
      <c r="UD6" s="330"/>
      <c r="UE6" s="330"/>
      <c r="UF6" s="330"/>
      <c r="UG6" s="330"/>
      <c r="UH6" s="330"/>
      <c r="UI6" s="330"/>
      <c r="UJ6" s="330"/>
      <c r="UK6" s="330"/>
      <c r="UL6" s="330"/>
      <c r="UM6" s="330"/>
      <c r="UN6" s="330"/>
      <c r="UO6" s="330"/>
      <c r="UP6" s="330"/>
      <c r="UQ6" s="330"/>
      <c r="UR6" s="330"/>
      <c r="US6" s="330"/>
      <c r="UT6" s="330"/>
      <c r="UU6" s="330"/>
      <c r="UV6" s="330"/>
      <c r="UW6" s="330"/>
      <c r="UX6" s="330"/>
      <c r="UY6" s="330"/>
      <c r="UZ6" s="330"/>
      <c r="VA6" s="330"/>
      <c r="VB6" s="330"/>
      <c r="VC6" s="330"/>
      <c r="VD6" s="330"/>
      <c r="VE6" s="330"/>
      <c r="VF6" s="330"/>
      <c r="VG6" s="330"/>
      <c r="VH6" s="330"/>
      <c r="VI6" s="330"/>
      <c r="VJ6" s="330"/>
      <c r="VK6" s="330"/>
      <c r="VL6" s="330"/>
      <c r="VM6" s="330"/>
      <c r="VN6" s="330"/>
      <c r="VO6" s="330"/>
      <c r="VP6" s="330"/>
      <c r="VQ6" s="330"/>
      <c r="VR6" s="330"/>
      <c r="VS6" s="330"/>
      <c r="VT6" s="330"/>
      <c r="VU6" s="330"/>
      <c r="VV6" s="330"/>
      <c r="VW6" s="330"/>
      <c r="VX6" s="330"/>
      <c r="VY6" s="330"/>
      <c r="VZ6" s="330"/>
      <c r="WA6" s="330"/>
      <c r="WB6" s="330"/>
      <c r="WC6" s="330"/>
      <c r="WD6" s="330"/>
      <c r="WE6" s="330"/>
      <c r="WF6" s="330"/>
      <c r="WG6" s="330"/>
      <c r="WH6" s="330"/>
      <c r="WI6" s="330"/>
      <c r="WJ6" s="330"/>
      <c r="WK6" s="330"/>
      <c r="WL6" s="330"/>
      <c r="WM6" s="330"/>
      <c r="WN6" s="330"/>
      <c r="WO6" s="330"/>
      <c r="WP6" s="330"/>
      <c r="WQ6" s="330"/>
      <c r="WR6" s="330"/>
      <c r="WS6" s="330"/>
      <c r="WT6" s="330"/>
      <c r="WU6" s="330"/>
      <c r="WV6" s="330"/>
      <c r="WW6" s="330"/>
      <c r="WX6" s="330"/>
      <c r="WY6" s="330"/>
      <c r="WZ6" s="330"/>
      <c r="XA6" s="330"/>
      <c r="XB6" s="330"/>
      <c r="XC6" s="330"/>
      <c r="XD6" s="330"/>
      <c r="XE6" s="330"/>
      <c r="XF6" s="330"/>
      <c r="XG6" s="330"/>
      <c r="XH6" s="330"/>
      <c r="XI6" s="330"/>
      <c r="XJ6" s="330"/>
      <c r="XK6" s="330"/>
      <c r="XL6" s="330"/>
      <c r="XM6" s="330"/>
      <c r="XN6" s="330"/>
      <c r="XO6" s="330"/>
      <c r="XP6" s="330"/>
      <c r="XQ6" s="330"/>
      <c r="XR6" s="330"/>
      <c r="XS6" s="330"/>
      <c r="XT6" s="330"/>
      <c r="XU6" s="330"/>
      <c r="XV6" s="330"/>
      <c r="XW6" s="330"/>
      <c r="XX6" s="330"/>
      <c r="XY6" s="330"/>
      <c r="XZ6" s="330"/>
      <c r="YA6" s="330"/>
      <c r="YB6" s="330"/>
      <c r="YC6" s="330"/>
      <c r="YD6" s="330"/>
      <c r="YE6" s="330"/>
      <c r="YF6" s="330"/>
      <c r="YG6" s="330"/>
      <c r="YH6" s="330"/>
      <c r="YI6" s="330"/>
      <c r="YJ6" s="330"/>
      <c r="YK6" s="330"/>
      <c r="YL6" s="330"/>
      <c r="YM6" s="330"/>
      <c r="YN6" s="330"/>
      <c r="YO6" s="330"/>
      <c r="YP6" s="330"/>
      <c r="YQ6" s="330"/>
      <c r="YR6" s="330"/>
      <c r="YS6" s="330"/>
      <c r="YT6" s="330"/>
      <c r="YU6" s="330"/>
      <c r="YV6" s="330"/>
      <c r="YW6" s="330"/>
      <c r="YX6" s="330"/>
      <c r="YY6" s="330"/>
      <c r="YZ6" s="330"/>
      <c r="ZA6" s="330"/>
      <c r="ZB6" s="330"/>
      <c r="ZC6" s="330"/>
      <c r="ZD6" s="330"/>
      <c r="ZE6" s="330"/>
      <c r="ZF6" s="330"/>
      <c r="ZG6" s="330"/>
      <c r="ZH6" s="330"/>
      <c r="ZI6" s="330"/>
      <c r="ZJ6" s="330"/>
      <c r="ZK6" s="330"/>
      <c r="ZL6" s="330"/>
      <c r="ZM6" s="330"/>
      <c r="ZN6" s="330"/>
      <c r="ZO6" s="330"/>
      <c r="ZP6" s="330"/>
      <c r="ZQ6" s="330"/>
      <c r="ZR6" s="330"/>
      <c r="ZS6" s="330"/>
      <c r="ZT6" s="330"/>
      <c r="ZU6" s="330"/>
      <c r="ZV6" s="330"/>
      <c r="ZW6" s="330"/>
      <c r="ZX6" s="330"/>
      <c r="ZY6" s="330"/>
      <c r="ZZ6" s="330"/>
      <c r="AAA6" s="330"/>
      <c r="AAB6" s="330"/>
      <c r="AAC6" s="330"/>
      <c r="AAD6" s="330"/>
      <c r="AAE6" s="330"/>
      <c r="AAF6" s="330"/>
      <c r="AAG6" s="330"/>
      <c r="AAH6" s="330"/>
      <c r="AAI6" s="330"/>
      <c r="AAJ6" s="330"/>
      <c r="AAK6" s="330"/>
      <c r="AAL6" s="330"/>
      <c r="AAM6" s="330"/>
      <c r="AAN6" s="330"/>
      <c r="AAO6" s="330"/>
      <c r="AAP6" s="330"/>
      <c r="AAQ6" s="330"/>
      <c r="AAR6" s="330"/>
      <c r="AAS6" s="330"/>
      <c r="AAT6" s="330"/>
      <c r="AAU6" s="330"/>
      <c r="AAV6" s="330"/>
      <c r="AAW6" s="330"/>
      <c r="AAX6" s="330"/>
      <c r="AAY6" s="330"/>
      <c r="AAZ6" s="330"/>
      <c r="ABA6" s="330"/>
      <c r="ABB6" s="330"/>
      <c r="ABC6" s="330"/>
      <c r="ABD6" s="330"/>
      <c r="ABE6" s="330"/>
      <c r="ABF6" s="330"/>
      <c r="ABG6" s="330"/>
      <c r="ABH6" s="330"/>
      <c r="ABI6" s="330"/>
      <c r="ABJ6" s="330"/>
      <c r="ABK6" s="330"/>
      <c r="ABL6" s="330"/>
      <c r="ABM6" s="330"/>
      <c r="ABN6" s="330"/>
      <c r="ABO6" s="330"/>
      <c r="ABP6" s="330"/>
      <c r="ABQ6" s="330"/>
      <c r="ABR6" s="330"/>
      <c r="ABS6" s="330"/>
      <c r="ABT6" s="330"/>
      <c r="ABU6" s="330"/>
      <c r="ABV6" s="330"/>
      <c r="ABW6" s="330"/>
      <c r="ABX6" s="330"/>
      <c r="ABY6" s="330"/>
      <c r="ABZ6" s="330"/>
      <c r="ACA6" s="330"/>
      <c r="ACB6" s="330"/>
      <c r="ACC6" s="330"/>
      <c r="ACD6" s="330"/>
      <c r="ACE6" s="330"/>
      <c r="ACF6" s="330"/>
      <c r="ACG6" s="330"/>
      <c r="ACH6" s="330"/>
      <c r="ACI6" s="330"/>
      <c r="ACJ6" s="330"/>
      <c r="ACK6" s="330"/>
      <c r="ACL6" s="330"/>
      <c r="ACM6" s="330"/>
      <c r="ACN6" s="330"/>
      <c r="ACO6" s="330"/>
      <c r="ACP6" s="330"/>
      <c r="ACQ6" s="330"/>
      <c r="ACR6" s="330"/>
      <c r="ACS6" s="330"/>
      <c r="ACT6" s="330"/>
      <c r="ACU6" s="330"/>
      <c r="ACV6" s="330"/>
      <c r="ACW6" s="330"/>
      <c r="ACX6" s="330"/>
      <c r="ACY6" s="330"/>
      <c r="ACZ6" s="330"/>
      <c r="ADA6" s="330"/>
      <c r="ADB6" s="330"/>
      <c r="ADC6" s="330"/>
      <c r="ADD6" s="330"/>
      <c r="ADE6" s="330"/>
      <c r="ADF6" s="330"/>
      <c r="ADG6" s="330"/>
      <c r="ADH6" s="330"/>
      <c r="ADI6" s="330"/>
      <c r="ADJ6" s="330"/>
      <c r="ADK6" s="330"/>
      <c r="ADL6" s="330"/>
      <c r="ADM6" s="330"/>
      <c r="ADN6" s="330"/>
      <c r="ADO6" s="330"/>
      <c r="ADP6" s="330"/>
      <c r="ADQ6" s="330"/>
      <c r="ADR6" s="330"/>
      <c r="ADS6" s="330"/>
      <c r="ADT6" s="330"/>
      <c r="ADU6" s="330"/>
      <c r="ADV6" s="330"/>
      <c r="ADW6" s="330"/>
      <c r="ADX6" s="330"/>
      <c r="ADY6" s="330"/>
      <c r="ADZ6" s="330"/>
      <c r="AEA6" s="330"/>
      <c r="AEB6" s="330"/>
      <c r="AEC6" s="330"/>
      <c r="AED6" s="330"/>
      <c r="AEE6" s="330"/>
      <c r="AEF6" s="330"/>
      <c r="AEG6" s="330"/>
      <c r="AEH6" s="330"/>
      <c r="AEI6" s="330"/>
      <c r="AEJ6" s="330"/>
      <c r="AEK6" s="330"/>
      <c r="AEL6" s="330"/>
      <c r="AEM6" s="330"/>
      <c r="AEN6" s="330"/>
      <c r="AEO6" s="330"/>
      <c r="AEP6" s="330"/>
      <c r="AEQ6" s="330"/>
      <c r="AER6" s="330"/>
      <c r="AES6" s="330"/>
      <c r="AET6" s="330"/>
      <c r="AEU6" s="330"/>
      <c r="AEV6" s="330"/>
      <c r="AEW6" s="330"/>
      <c r="AEX6" s="330"/>
      <c r="AEY6" s="330"/>
      <c r="AEZ6" s="330"/>
      <c r="AFA6" s="330"/>
      <c r="AFB6" s="330"/>
      <c r="AFC6" s="330"/>
      <c r="AFD6" s="330"/>
      <c r="AFE6" s="330"/>
      <c r="AFF6" s="330"/>
      <c r="AFG6" s="330"/>
      <c r="AFH6" s="330"/>
      <c r="AFI6" s="330"/>
      <c r="AFJ6" s="330"/>
      <c r="AFK6" s="330"/>
      <c r="AFL6" s="330"/>
      <c r="AFM6" s="330"/>
      <c r="AFN6" s="330"/>
      <c r="AFO6" s="330"/>
      <c r="AFP6" s="330"/>
      <c r="AFQ6" s="330"/>
      <c r="AFR6" s="330"/>
      <c r="AFS6" s="330"/>
      <c r="AFT6" s="330"/>
      <c r="AFU6" s="330"/>
      <c r="AFV6" s="330"/>
      <c r="AFW6" s="330"/>
      <c r="AFX6" s="330"/>
      <c r="AFY6" s="330"/>
      <c r="AFZ6" s="330"/>
      <c r="AGA6" s="330"/>
      <c r="AGB6" s="330"/>
      <c r="AGC6" s="330"/>
      <c r="AGD6" s="330"/>
      <c r="AGE6" s="330"/>
      <c r="AGF6" s="330"/>
      <c r="AGG6" s="330"/>
      <c r="AGH6" s="330"/>
      <c r="AGI6" s="330"/>
      <c r="AGJ6" s="330"/>
      <c r="AGK6" s="330"/>
      <c r="AGL6" s="330"/>
      <c r="AGM6" s="330"/>
      <c r="AGN6" s="330"/>
      <c r="AGO6" s="330"/>
      <c r="AGP6" s="330"/>
      <c r="AGQ6" s="330"/>
      <c r="AGR6" s="330"/>
      <c r="AGS6" s="330"/>
      <c r="AGT6" s="330"/>
      <c r="AGU6" s="330"/>
      <c r="AGV6" s="330"/>
      <c r="AGW6" s="330"/>
      <c r="AGX6" s="330"/>
      <c r="AGY6" s="330"/>
      <c r="AGZ6" s="330"/>
      <c r="AHA6" s="330"/>
      <c r="AHB6" s="330"/>
      <c r="AHC6" s="330"/>
      <c r="AHD6" s="330"/>
      <c r="AHE6" s="330"/>
      <c r="AHF6" s="330"/>
      <c r="AHG6" s="330"/>
      <c r="AHH6" s="330"/>
      <c r="AHI6" s="330"/>
      <c r="AHJ6" s="330"/>
      <c r="AHK6" s="330"/>
      <c r="AHL6" s="330"/>
      <c r="AHM6" s="330"/>
      <c r="AHN6" s="330"/>
      <c r="AHO6" s="330"/>
      <c r="AHP6" s="330"/>
      <c r="AHQ6" s="330"/>
      <c r="AHR6" s="330"/>
      <c r="AHS6" s="330"/>
      <c r="AHT6" s="330"/>
      <c r="AHU6" s="330"/>
      <c r="AHV6" s="330"/>
      <c r="AHW6" s="330"/>
      <c r="AHX6" s="330"/>
      <c r="AHY6" s="330"/>
      <c r="AHZ6" s="330"/>
      <c r="AIA6" s="330"/>
      <c r="AIB6" s="330"/>
      <c r="AIC6" s="330"/>
      <c r="AID6" s="330"/>
      <c r="AIE6" s="330"/>
      <c r="AIF6" s="330"/>
      <c r="AIG6" s="330"/>
      <c r="AIH6" s="330"/>
      <c r="AII6" s="330"/>
      <c r="AIJ6" s="330"/>
      <c r="AIK6" s="330"/>
      <c r="AIL6" s="330"/>
      <c r="AIM6" s="330"/>
      <c r="AIN6" s="330"/>
      <c r="AIO6" s="330"/>
      <c r="AIP6" s="330"/>
      <c r="AIQ6" s="330"/>
      <c r="AIR6" s="330"/>
      <c r="AIS6" s="330"/>
      <c r="AIT6" s="330"/>
      <c r="AIU6" s="330"/>
      <c r="AIV6" s="330"/>
      <c r="AIW6" s="330"/>
      <c r="AIX6" s="330"/>
      <c r="AIY6" s="330"/>
      <c r="AIZ6" s="330"/>
      <c r="AJA6" s="330"/>
      <c r="AJB6" s="330"/>
      <c r="AJC6" s="330"/>
      <c r="AJD6" s="330"/>
      <c r="AJE6" s="330"/>
      <c r="AJF6" s="330"/>
      <c r="AJG6" s="330"/>
      <c r="AJH6" s="330"/>
      <c r="AJI6" s="330"/>
      <c r="AJJ6" s="330"/>
      <c r="AJK6" s="330"/>
      <c r="AJL6" s="330"/>
      <c r="AJM6" s="330"/>
      <c r="AJN6" s="330"/>
      <c r="AJO6" s="330"/>
      <c r="AJP6" s="330"/>
      <c r="AJQ6" s="330"/>
      <c r="AJR6" s="330"/>
      <c r="AJS6" s="330"/>
      <c r="AJT6" s="330"/>
      <c r="AJU6" s="330"/>
      <c r="AJV6" s="330"/>
      <c r="AJW6" s="330"/>
      <c r="AJX6" s="330"/>
      <c r="AJY6" s="330"/>
      <c r="AJZ6" s="330"/>
      <c r="AKA6" s="330"/>
      <c r="AKB6" s="330"/>
      <c r="AKC6" s="330"/>
      <c r="AKD6" s="330"/>
      <c r="AKE6" s="330"/>
      <c r="AKF6" s="330"/>
      <c r="AKG6" s="330"/>
      <c r="AKH6" s="330"/>
      <c r="AKI6" s="330"/>
      <c r="AKJ6" s="330"/>
      <c r="AKK6" s="330"/>
      <c r="AKL6" s="330"/>
      <c r="AKM6" s="330"/>
      <c r="AKN6" s="330"/>
      <c r="AKO6" s="330"/>
      <c r="AKP6" s="330"/>
      <c r="AKQ6" s="330"/>
      <c r="AKR6" s="330"/>
      <c r="AKS6" s="330"/>
      <c r="AKT6" s="330"/>
      <c r="AKU6" s="330"/>
      <c r="AKV6" s="330"/>
      <c r="AKW6" s="330"/>
      <c r="AKX6" s="330"/>
      <c r="AKY6" s="330"/>
      <c r="AKZ6" s="330"/>
      <c r="ALA6" s="330"/>
      <c r="ALB6" s="330"/>
      <c r="ALC6" s="330"/>
      <c r="ALD6" s="330"/>
      <c r="ALE6" s="330"/>
      <c r="ALF6" s="330"/>
      <c r="ALG6" s="330"/>
      <c r="ALH6" s="330"/>
      <c r="ALI6" s="330"/>
      <c r="ALJ6" s="330"/>
      <c r="ALK6" s="330"/>
      <c r="ALL6" s="330"/>
      <c r="ALM6" s="330"/>
      <c r="ALN6" s="330"/>
      <c r="ALO6" s="330"/>
      <c r="ALP6" s="330"/>
      <c r="ALQ6" s="330"/>
      <c r="ALR6" s="330"/>
      <c r="ALS6" s="330"/>
      <c r="ALT6" s="330"/>
      <c r="ALU6" s="330"/>
      <c r="ALV6" s="330"/>
      <c r="ALW6" s="330"/>
      <c r="ALX6" s="330"/>
      <c r="ALY6" s="330"/>
      <c r="ALZ6" s="330"/>
      <c r="AMA6" s="330"/>
      <c r="AMB6" s="330"/>
      <c r="AMC6" s="330"/>
      <c r="AMD6" s="330"/>
      <c r="AME6" s="330"/>
      <c r="AMF6" s="330"/>
      <c r="AMG6" s="330"/>
      <c r="AMH6" s="330"/>
      <c r="AMI6" s="330"/>
      <c r="AMJ6" s="330"/>
    </row>
    <row r="7" spans="1:1024" ht="36.75" customHeight="1">
      <c r="A7" s="1661" t="s">
        <v>9</v>
      </c>
      <c r="B7" s="1661"/>
      <c r="C7" s="1661"/>
      <c r="D7" s="1661"/>
      <c r="E7" s="1661"/>
      <c r="F7" s="1661"/>
      <c r="G7" s="1661"/>
      <c r="H7" s="1661"/>
      <c r="I7" s="1661"/>
      <c r="J7" s="1661"/>
      <c r="K7" s="1661"/>
      <c r="L7" s="1661"/>
      <c r="M7" s="1661"/>
      <c r="N7" s="1661"/>
      <c r="O7" s="1662" t="s">
        <v>10</v>
      </c>
      <c r="P7" s="1662"/>
      <c r="Q7" s="1662"/>
      <c r="R7" s="1662"/>
      <c r="S7" s="1663" t="s">
        <v>11</v>
      </c>
      <c r="T7" s="1663"/>
      <c r="U7" s="1663"/>
      <c r="V7" s="1663"/>
      <c r="W7" s="1663"/>
      <c r="X7" s="1663"/>
      <c r="Y7" s="1663"/>
      <c r="Z7" s="330"/>
      <c r="AA7" s="330"/>
      <c r="AB7" s="330"/>
      <c r="AC7" s="330"/>
      <c r="AD7" s="330"/>
      <c r="AE7" s="330"/>
      <c r="AF7" s="330"/>
      <c r="AG7" s="330"/>
      <c r="AH7" s="330"/>
      <c r="AI7" s="330"/>
      <c r="AJ7" s="330"/>
      <c r="AK7" s="330"/>
      <c r="AL7" s="330"/>
      <c r="AM7" s="330"/>
      <c r="AN7" s="330"/>
      <c r="AO7" s="330"/>
      <c r="AP7" s="330"/>
      <c r="AQ7" s="330"/>
      <c r="AR7" s="330"/>
      <c r="AS7" s="330"/>
      <c r="AT7" s="330"/>
      <c r="AU7" s="330"/>
      <c r="AV7" s="330"/>
      <c r="AW7" s="330"/>
      <c r="AX7" s="330"/>
      <c r="AY7" s="330"/>
      <c r="AZ7" s="330"/>
      <c r="BA7" s="330"/>
      <c r="BB7" s="330"/>
      <c r="BC7" s="330"/>
      <c r="BD7" s="330"/>
      <c r="BE7" s="330"/>
      <c r="BF7" s="330"/>
      <c r="BG7" s="330"/>
      <c r="BH7" s="330"/>
      <c r="BI7" s="330"/>
      <c r="BJ7" s="330"/>
      <c r="BK7" s="330"/>
      <c r="BL7" s="330"/>
      <c r="BM7" s="330"/>
      <c r="BN7" s="330"/>
      <c r="BO7" s="330"/>
      <c r="BP7" s="330"/>
      <c r="BQ7" s="330"/>
      <c r="BR7" s="330"/>
      <c r="BS7" s="330"/>
      <c r="BT7" s="330"/>
      <c r="BU7" s="330"/>
      <c r="BV7" s="330"/>
      <c r="BW7" s="330"/>
      <c r="BX7" s="330"/>
      <c r="BY7" s="330"/>
      <c r="BZ7" s="330"/>
      <c r="CA7" s="330"/>
      <c r="CB7" s="330"/>
      <c r="CC7" s="330"/>
      <c r="CD7" s="330"/>
      <c r="CE7" s="330"/>
      <c r="CF7" s="330"/>
      <c r="CG7" s="330"/>
      <c r="CH7" s="330"/>
      <c r="CI7" s="330"/>
      <c r="CJ7" s="330"/>
      <c r="CK7" s="330"/>
      <c r="CL7" s="330"/>
      <c r="CM7" s="330"/>
      <c r="CN7" s="330"/>
      <c r="CO7" s="330"/>
      <c r="CP7" s="330"/>
      <c r="CQ7" s="330"/>
      <c r="CR7" s="330"/>
      <c r="CS7" s="330"/>
      <c r="CT7" s="330"/>
      <c r="CU7" s="330"/>
      <c r="CV7" s="330"/>
      <c r="CW7" s="330"/>
      <c r="CX7" s="330"/>
      <c r="CY7" s="330"/>
      <c r="CZ7" s="330"/>
      <c r="DA7" s="330"/>
      <c r="DB7" s="330"/>
      <c r="DC7" s="330"/>
      <c r="DD7" s="330"/>
      <c r="DE7" s="330"/>
      <c r="DF7" s="330"/>
      <c r="DG7" s="330"/>
      <c r="DH7" s="330"/>
      <c r="DI7" s="330"/>
      <c r="DJ7" s="330"/>
      <c r="DK7" s="330"/>
      <c r="DL7" s="330"/>
      <c r="DM7" s="330"/>
      <c r="DN7" s="330"/>
      <c r="DO7" s="330"/>
      <c r="DP7" s="330"/>
      <c r="DQ7" s="330"/>
      <c r="DR7" s="330"/>
      <c r="DS7" s="330"/>
      <c r="DT7" s="330"/>
      <c r="DU7" s="330"/>
      <c r="DV7" s="330"/>
      <c r="DW7" s="330"/>
      <c r="DX7" s="330"/>
      <c r="DY7" s="330"/>
      <c r="DZ7" s="330"/>
      <c r="EA7" s="330"/>
      <c r="EB7" s="330"/>
      <c r="EC7" s="330"/>
      <c r="ED7" s="330"/>
      <c r="EE7" s="330"/>
      <c r="EF7" s="330"/>
      <c r="EG7" s="330"/>
      <c r="EH7" s="330"/>
      <c r="EI7" s="330"/>
      <c r="EJ7" s="330"/>
      <c r="EK7" s="330"/>
      <c r="EL7" s="330"/>
      <c r="EM7" s="330"/>
      <c r="EN7" s="330"/>
      <c r="EO7" s="330"/>
      <c r="EP7" s="330"/>
      <c r="EQ7" s="330"/>
      <c r="ER7" s="330"/>
      <c r="ES7" s="330"/>
      <c r="ET7" s="330"/>
      <c r="EU7" s="330"/>
      <c r="EV7" s="330"/>
      <c r="EW7" s="330"/>
      <c r="EX7" s="330"/>
      <c r="EY7" s="330"/>
      <c r="EZ7" s="330"/>
      <c r="FA7" s="330"/>
      <c r="FB7" s="330"/>
      <c r="FC7" s="330"/>
      <c r="FD7" s="330"/>
      <c r="FE7" s="330"/>
      <c r="FF7" s="330"/>
      <c r="FG7" s="330"/>
      <c r="FH7" s="330"/>
      <c r="FI7" s="330"/>
      <c r="FJ7" s="330"/>
      <c r="FK7" s="330"/>
      <c r="FL7" s="330"/>
      <c r="FM7" s="330"/>
      <c r="FN7" s="330"/>
      <c r="FO7" s="330"/>
      <c r="FP7" s="330"/>
      <c r="FQ7" s="330"/>
      <c r="FR7" s="330"/>
      <c r="FS7" s="330"/>
      <c r="FT7" s="330"/>
      <c r="FU7" s="330"/>
      <c r="FV7" s="330"/>
      <c r="FW7" s="330"/>
      <c r="FX7" s="330"/>
      <c r="FY7" s="330"/>
      <c r="FZ7" s="330"/>
      <c r="GA7" s="330"/>
      <c r="GB7" s="330"/>
      <c r="GC7" s="330"/>
      <c r="GD7" s="330"/>
      <c r="GE7" s="330"/>
      <c r="GF7" s="330"/>
      <c r="GG7" s="330"/>
      <c r="GH7" s="330"/>
      <c r="GI7" s="330"/>
      <c r="GJ7" s="330"/>
      <c r="GK7" s="330"/>
      <c r="GL7" s="330"/>
      <c r="GM7" s="330"/>
      <c r="GN7" s="330"/>
      <c r="GO7" s="330"/>
      <c r="GP7" s="330"/>
      <c r="GQ7" s="330"/>
      <c r="GR7" s="330"/>
      <c r="GS7" s="330"/>
      <c r="GT7" s="330"/>
      <c r="GU7" s="330"/>
      <c r="GV7" s="330"/>
      <c r="GW7" s="330"/>
      <c r="GX7" s="330"/>
      <c r="GY7" s="330"/>
      <c r="GZ7" s="330"/>
      <c r="HA7" s="330"/>
      <c r="HB7" s="330"/>
      <c r="HC7" s="330"/>
      <c r="HD7" s="330"/>
      <c r="HE7" s="330"/>
      <c r="HF7" s="330"/>
      <c r="HG7" s="330"/>
      <c r="HH7" s="330"/>
      <c r="HI7" s="330"/>
      <c r="HJ7" s="330"/>
      <c r="HK7" s="330"/>
      <c r="HL7" s="330"/>
      <c r="HM7" s="330"/>
      <c r="HN7" s="330"/>
      <c r="HO7" s="330"/>
      <c r="HP7" s="330"/>
      <c r="HQ7" s="330"/>
      <c r="HR7" s="330"/>
      <c r="HS7" s="330"/>
      <c r="HT7" s="330"/>
      <c r="HU7" s="330"/>
      <c r="HV7" s="330"/>
      <c r="HW7" s="330"/>
      <c r="HX7" s="330"/>
      <c r="HY7" s="330"/>
      <c r="HZ7" s="330"/>
      <c r="IA7" s="330"/>
      <c r="IB7" s="330"/>
      <c r="IC7" s="330"/>
      <c r="ID7" s="330"/>
      <c r="IE7" s="330"/>
      <c r="IF7" s="330"/>
      <c r="IG7" s="330"/>
      <c r="IH7" s="330"/>
      <c r="II7" s="330"/>
      <c r="IJ7" s="330"/>
      <c r="IK7" s="330"/>
      <c r="IL7" s="330"/>
      <c r="IM7" s="330"/>
      <c r="IN7" s="330"/>
      <c r="IO7" s="330"/>
      <c r="IP7" s="330"/>
      <c r="IQ7" s="330"/>
      <c r="IR7" s="330"/>
      <c r="IS7" s="330"/>
      <c r="IT7" s="330"/>
      <c r="IU7" s="330"/>
      <c r="IV7" s="330"/>
      <c r="IW7" s="330"/>
      <c r="IX7" s="330"/>
      <c r="IY7" s="330"/>
      <c r="IZ7" s="330"/>
      <c r="JA7" s="330"/>
      <c r="JB7" s="330"/>
      <c r="JC7" s="330"/>
      <c r="JD7" s="330"/>
      <c r="JE7" s="330"/>
      <c r="JF7" s="330"/>
      <c r="JG7" s="330"/>
      <c r="JH7" s="330"/>
      <c r="JI7" s="330"/>
      <c r="JJ7" s="330"/>
      <c r="JK7" s="330"/>
      <c r="JL7" s="330"/>
      <c r="JM7" s="330"/>
      <c r="JN7" s="330"/>
      <c r="JO7" s="330"/>
      <c r="JP7" s="330"/>
      <c r="JQ7" s="330"/>
      <c r="JR7" s="330"/>
      <c r="JS7" s="330"/>
      <c r="JT7" s="330"/>
      <c r="JU7" s="330"/>
      <c r="JV7" s="330"/>
      <c r="JW7" s="330"/>
      <c r="JX7" s="330"/>
      <c r="JY7" s="330"/>
      <c r="JZ7" s="330"/>
      <c r="KA7" s="330"/>
      <c r="KB7" s="330"/>
      <c r="KC7" s="330"/>
      <c r="KD7" s="330"/>
      <c r="KE7" s="330"/>
      <c r="KF7" s="330"/>
      <c r="KG7" s="330"/>
      <c r="KH7" s="330"/>
      <c r="KI7" s="330"/>
      <c r="KJ7" s="330"/>
      <c r="KK7" s="330"/>
      <c r="KL7" s="330"/>
      <c r="KM7" s="330"/>
      <c r="KN7" s="330"/>
      <c r="KO7" s="330"/>
      <c r="KP7" s="330"/>
      <c r="KQ7" s="330"/>
      <c r="KR7" s="330"/>
      <c r="KS7" s="330"/>
      <c r="KT7" s="330"/>
      <c r="KU7" s="330"/>
      <c r="KV7" s="330"/>
      <c r="KW7" s="330"/>
      <c r="KX7" s="330"/>
      <c r="KY7" s="330"/>
      <c r="KZ7" s="330"/>
      <c r="LA7" s="330"/>
      <c r="LB7" s="330"/>
      <c r="LC7" s="330"/>
      <c r="LD7" s="330"/>
      <c r="LE7" s="330"/>
      <c r="LF7" s="330"/>
      <c r="LG7" s="330"/>
      <c r="LH7" s="330"/>
      <c r="LI7" s="330"/>
      <c r="LJ7" s="330"/>
      <c r="LK7" s="330"/>
      <c r="LL7" s="330"/>
      <c r="LM7" s="330"/>
      <c r="LN7" s="330"/>
      <c r="LO7" s="330"/>
      <c r="LP7" s="330"/>
      <c r="LQ7" s="330"/>
      <c r="LR7" s="330"/>
      <c r="LS7" s="330"/>
      <c r="LT7" s="330"/>
      <c r="LU7" s="330"/>
      <c r="LV7" s="330"/>
      <c r="LW7" s="330"/>
      <c r="LX7" s="330"/>
      <c r="LY7" s="330"/>
      <c r="LZ7" s="330"/>
      <c r="MA7" s="330"/>
      <c r="MB7" s="330"/>
      <c r="MC7" s="330"/>
      <c r="MD7" s="330"/>
      <c r="ME7" s="330"/>
      <c r="MF7" s="330"/>
      <c r="MG7" s="330"/>
      <c r="MH7" s="330"/>
      <c r="MI7" s="330"/>
      <c r="MJ7" s="330"/>
      <c r="MK7" s="330"/>
      <c r="ML7" s="330"/>
      <c r="MM7" s="330"/>
      <c r="MN7" s="330"/>
      <c r="MO7" s="330"/>
      <c r="MP7" s="330"/>
      <c r="MQ7" s="330"/>
      <c r="MR7" s="330"/>
      <c r="MS7" s="330"/>
      <c r="MT7" s="330"/>
      <c r="MU7" s="330"/>
      <c r="MV7" s="330"/>
      <c r="MW7" s="330"/>
      <c r="MX7" s="330"/>
      <c r="MY7" s="330"/>
      <c r="MZ7" s="330"/>
      <c r="NA7" s="330"/>
      <c r="NB7" s="330"/>
      <c r="NC7" s="330"/>
      <c r="ND7" s="330"/>
      <c r="NE7" s="330"/>
      <c r="NF7" s="330"/>
      <c r="NG7" s="330"/>
      <c r="NH7" s="330"/>
      <c r="NI7" s="330"/>
      <c r="NJ7" s="330"/>
      <c r="NK7" s="330"/>
      <c r="NL7" s="330"/>
      <c r="NM7" s="330"/>
      <c r="NN7" s="330"/>
      <c r="NO7" s="330"/>
      <c r="NP7" s="330"/>
      <c r="NQ7" s="330"/>
      <c r="NR7" s="330"/>
      <c r="NS7" s="330"/>
      <c r="NT7" s="330"/>
      <c r="NU7" s="330"/>
      <c r="NV7" s="330"/>
      <c r="NW7" s="330"/>
      <c r="NX7" s="330"/>
      <c r="NY7" s="330"/>
      <c r="NZ7" s="330"/>
      <c r="OA7" s="330"/>
      <c r="OB7" s="330"/>
      <c r="OC7" s="330"/>
      <c r="OD7" s="330"/>
      <c r="OE7" s="330"/>
      <c r="OF7" s="330"/>
      <c r="OG7" s="330"/>
      <c r="OH7" s="330"/>
      <c r="OI7" s="330"/>
      <c r="OJ7" s="330"/>
      <c r="OK7" s="330"/>
      <c r="OL7" s="330"/>
      <c r="OM7" s="330"/>
      <c r="ON7" s="330"/>
      <c r="OO7" s="330"/>
      <c r="OP7" s="330"/>
      <c r="OQ7" s="330"/>
      <c r="OR7" s="330"/>
      <c r="OS7" s="330"/>
      <c r="OT7" s="330"/>
      <c r="OU7" s="330"/>
      <c r="OV7" s="330"/>
      <c r="OW7" s="330"/>
      <c r="OX7" s="330"/>
      <c r="OY7" s="330"/>
      <c r="OZ7" s="330"/>
      <c r="PA7" s="330"/>
      <c r="PB7" s="330"/>
      <c r="PC7" s="330"/>
      <c r="PD7" s="330"/>
      <c r="PE7" s="330"/>
      <c r="PF7" s="330"/>
      <c r="PG7" s="330"/>
      <c r="PH7" s="330"/>
      <c r="PI7" s="330"/>
      <c r="PJ7" s="330"/>
      <c r="PK7" s="330"/>
      <c r="PL7" s="330"/>
      <c r="PM7" s="330"/>
      <c r="PN7" s="330"/>
      <c r="PO7" s="330"/>
      <c r="PP7" s="330"/>
      <c r="PQ7" s="330"/>
      <c r="PR7" s="330"/>
      <c r="PS7" s="330"/>
      <c r="PT7" s="330"/>
      <c r="PU7" s="330"/>
      <c r="PV7" s="330"/>
      <c r="PW7" s="330"/>
      <c r="PX7" s="330"/>
      <c r="PY7" s="330"/>
      <c r="PZ7" s="330"/>
      <c r="QA7" s="330"/>
      <c r="QB7" s="330"/>
      <c r="QC7" s="330"/>
      <c r="QD7" s="330"/>
      <c r="QE7" s="330"/>
      <c r="QF7" s="330"/>
      <c r="QG7" s="330"/>
      <c r="QH7" s="330"/>
      <c r="QI7" s="330"/>
      <c r="QJ7" s="330"/>
      <c r="QK7" s="330"/>
      <c r="QL7" s="330"/>
      <c r="QM7" s="330"/>
      <c r="QN7" s="330"/>
      <c r="QO7" s="330"/>
      <c r="QP7" s="330"/>
      <c r="QQ7" s="330"/>
      <c r="QR7" s="330"/>
      <c r="QS7" s="330"/>
      <c r="QT7" s="330"/>
      <c r="QU7" s="330"/>
      <c r="QV7" s="330"/>
      <c r="QW7" s="330"/>
      <c r="QX7" s="330"/>
      <c r="QY7" s="330"/>
      <c r="QZ7" s="330"/>
      <c r="RA7" s="330"/>
      <c r="RB7" s="330"/>
      <c r="RC7" s="330"/>
      <c r="RD7" s="330"/>
      <c r="RE7" s="330"/>
      <c r="RF7" s="330"/>
      <c r="RG7" s="330"/>
      <c r="RH7" s="330"/>
      <c r="RI7" s="330"/>
      <c r="RJ7" s="330"/>
      <c r="RK7" s="330"/>
      <c r="RL7" s="330"/>
      <c r="RM7" s="330"/>
      <c r="RN7" s="330"/>
      <c r="RO7" s="330"/>
      <c r="RP7" s="330"/>
      <c r="RQ7" s="330"/>
      <c r="RR7" s="330"/>
      <c r="RS7" s="330"/>
      <c r="RT7" s="330"/>
      <c r="RU7" s="330"/>
      <c r="RV7" s="330"/>
      <c r="RW7" s="330"/>
      <c r="RX7" s="330"/>
      <c r="RY7" s="330"/>
      <c r="RZ7" s="330"/>
      <c r="SA7" s="330"/>
      <c r="SB7" s="330"/>
      <c r="SC7" s="330"/>
      <c r="SD7" s="330"/>
      <c r="SE7" s="330"/>
      <c r="SF7" s="330"/>
      <c r="SG7" s="330"/>
      <c r="SH7" s="330"/>
      <c r="SI7" s="330"/>
      <c r="SJ7" s="330"/>
      <c r="SK7" s="330"/>
      <c r="SL7" s="330"/>
      <c r="SM7" s="330"/>
      <c r="SN7" s="330"/>
      <c r="SO7" s="330"/>
      <c r="SP7" s="330"/>
      <c r="SQ7" s="330"/>
      <c r="SR7" s="330"/>
      <c r="SS7" s="330"/>
      <c r="ST7" s="330"/>
      <c r="SU7" s="330"/>
      <c r="SV7" s="330"/>
      <c r="SW7" s="330"/>
      <c r="SX7" s="330"/>
      <c r="SY7" s="330"/>
      <c r="SZ7" s="330"/>
      <c r="TA7" s="330"/>
      <c r="TB7" s="330"/>
      <c r="TC7" s="330"/>
      <c r="TD7" s="330"/>
      <c r="TE7" s="330"/>
      <c r="TF7" s="330"/>
      <c r="TG7" s="330"/>
      <c r="TH7" s="330"/>
      <c r="TI7" s="330"/>
      <c r="TJ7" s="330"/>
      <c r="TK7" s="330"/>
      <c r="TL7" s="330"/>
      <c r="TM7" s="330"/>
      <c r="TN7" s="330"/>
      <c r="TO7" s="330"/>
      <c r="TP7" s="330"/>
      <c r="TQ7" s="330"/>
      <c r="TR7" s="330"/>
      <c r="TS7" s="330"/>
      <c r="TT7" s="330"/>
      <c r="TU7" s="330"/>
      <c r="TV7" s="330"/>
      <c r="TW7" s="330"/>
      <c r="TX7" s="330"/>
      <c r="TY7" s="330"/>
      <c r="TZ7" s="330"/>
      <c r="UA7" s="330"/>
      <c r="UB7" s="330"/>
      <c r="UC7" s="330"/>
      <c r="UD7" s="330"/>
      <c r="UE7" s="330"/>
      <c r="UF7" s="330"/>
      <c r="UG7" s="330"/>
      <c r="UH7" s="330"/>
      <c r="UI7" s="330"/>
      <c r="UJ7" s="330"/>
      <c r="UK7" s="330"/>
      <c r="UL7" s="330"/>
      <c r="UM7" s="330"/>
      <c r="UN7" s="330"/>
      <c r="UO7" s="330"/>
      <c r="UP7" s="330"/>
      <c r="UQ7" s="330"/>
      <c r="UR7" s="330"/>
      <c r="US7" s="330"/>
      <c r="UT7" s="330"/>
      <c r="UU7" s="330"/>
      <c r="UV7" s="330"/>
      <c r="UW7" s="330"/>
      <c r="UX7" s="330"/>
      <c r="UY7" s="330"/>
      <c r="UZ7" s="330"/>
      <c r="VA7" s="330"/>
      <c r="VB7" s="330"/>
      <c r="VC7" s="330"/>
      <c r="VD7" s="330"/>
      <c r="VE7" s="330"/>
      <c r="VF7" s="330"/>
      <c r="VG7" s="330"/>
      <c r="VH7" s="330"/>
      <c r="VI7" s="330"/>
      <c r="VJ7" s="330"/>
      <c r="VK7" s="330"/>
      <c r="VL7" s="330"/>
      <c r="VM7" s="330"/>
      <c r="VN7" s="330"/>
      <c r="VO7" s="330"/>
      <c r="VP7" s="330"/>
      <c r="VQ7" s="330"/>
      <c r="VR7" s="330"/>
      <c r="VS7" s="330"/>
      <c r="VT7" s="330"/>
      <c r="VU7" s="330"/>
      <c r="VV7" s="330"/>
      <c r="VW7" s="330"/>
      <c r="VX7" s="330"/>
      <c r="VY7" s="330"/>
      <c r="VZ7" s="330"/>
      <c r="WA7" s="330"/>
      <c r="WB7" s="330"/>
      <c r="WC7" s="330"/>
      <c r="WD7" s="330"/>
      <c r="WE7" s="330"/>
      <c r="WF7" s="330"/>
      <c r="WG7" s="330"/>
      <c r="WH7" s="330"/>
      <c r="WI7" s="330"/>
      <c r="WJ7" s="330"/>
      <c r="WK7" s="330"/>
      <c r="WL7" s="330"/>
      <c r="WM7" s="330"/>
      <c r="WN7" s="330"/>
      <c r="WO7" s="330"/>
      <c r="WP7" s="330"/>
      <c r="WQ7" s="330"/>
      <c r="WR7" s="330"/>
      <c r="WS7" s="330"/>
      <c r="WT7" s="330"/>
      <c r="WU7" s="330"/>
      <c r="WV7" s="330"/>
      <c r="WW7" s="330"/>
      <c r="WX7" s="330"/>
      <c r="WY7" s="330"/>
      <c r="WZ7" s="330"/>
      <c r="XA7" s="330"/>
      <c r="XB7" s="330"/>
      <c r="XC7" s="330"/>
      <c r="XD7" s="330"/>
      <c r="XE7" s="330"/>
      <c r="XF7" s="330"/>
      <c r="XG7" s="330"/>
      <c r="XH7" s="330"/>
      <c r="XI7" s="330"/>
      <c r="XJ7" s="330"/>
      <c r="XK7" s="330"/>
      <c r="XL7" s="330"/>
      <c r="XM7" s="330"/>
      <c r="XN7" s="330"/>
      <c r="XO7" s="330"/>
      <c r="XP7" s="330"/>
      <c r="XQ7" s="330"/>
      <c r="XR7" s="330"/>
      <c r="XS7" s="330"/>
      <c r="XT7" s="330"/>
      <c r="XU7" s="330"/>
      <c r="XV7" s="330"/>
      <c r="XW7" s="330"/>
      <c r="XX7" s="330"/>
      <c r="XY7" s="330"/>
      <c r="XZ7" s="330"/>
      <c r="YA7" s="330"/>
      <c r="YB7" s="330"/>
      <c r="YC7" s="330"/>
      <c r="YD7" s="330"/>
      <c r="YE7" s="330"/>
      <c r="YF7" s="330"/>
      <c r="YG7" s="330"/>
      <c r="YH7" s="330"/>
      <c r="YI7" s="330"/>
      <c r="YJ7" s="330"/>
      <c r="YK7" s="330"/>
      <c r="YL7" s="330"/>
      <c r="YM7" s="330"/>
      <c r="YN7" s="330"/>
      <c r="YO7" s="330"/>
      <c r="YP7" s="330"/>
      <c r="YQ7" s="330"/>
      <c r="YR7" s="330"/>
      <c r="YS7" s="330"/>
      <c r="YT7" s="330"/>
      <c r="YU7" s="330"/>
      <c r="YV7" s="330"/>
      <c r="YW7" s="330"/>
      <c r="YX7" s="330"/>
      <c r="YY7" s="330"/>
      <c r="YZ7" s="330"/>
      <c r="ZA7" s="330"/>
      <c r="ZB7" s="330"/>
      <c r="ZC7" s="330"/>
      <c r="ZD7" s="330"/>
      <c r="ZE7" s="330"/>
      <c r="ZF7" s="330"/>
      <c r="ZG7" s="330"/>
      <c r="ZH7" s="330"/>
      <c r="ZI7" s="330"/>
      <c r="ZJ7" s="330"/>
      <c r="ZK7" s="330"/>
      <c r="ZL7" s="330"/>
      <c r="ZM7" s="330"/>
      <c r="ZN7" s="330"/>
      <c r="ZO7" s="330"/>
      <c r="ZP7" s="330"/>
      <c r="ZQ7" s="330"/>
      <c r="ZR7" s="330"/>
      <c r="ZS7" s="330"/>
      <c r="ZT7" s="330"/>
      <c r="ZU7" s="330"/>
      <c r="ZV7" s="330"/>
      <c r="ZW7" s="330"/>
      <c r="ZX7" s="330"/>
      <c r="ZY7" s="330"/>
      <c r="ZZ7" s="330"/>
      <c r="AAA7" s="330"/>
      <c r="AAB7" s="330"/>
      <c r="AAC7" s="330"/>
      <c r="AAD7" s="330"/>
      <c r="AAE7" s="330"/>
      <c r="AAF7" s="330"/>
      <c r="AAG7" s="330"/>
      <c r="AAH7" s="330"/>
      <c r="AAI7" s="330"/>
      <c r="AAJ7" s="330"/>
      <c r="AAK7" s="330"/>
      <c r="AAL7" s="330"/>
      <c r="AAM7" s="330"/>
      <c r="AAN7" s="330"/>
      <c r="AAO7" s="330"/>
      <c r="AAP7" s="330"/>
      <c r="AAQ7" s="330"/>
      <c r="AAR7" s="330"/>
      <c r="AAS7" s="330"/>
      <c r="AAT7" s="330"/>
      <c r="AAU7" s="330"/>
      <c r="AAV7" s="330"/>
      <c r="AAW7" s="330"/>
      <c r="AAX7" s="330"/>
      <c r="AAY7" s="330"/>
      <c r="AAZ7" s="330"/>
      <c r="ABA7" s="330"/>
      <c r="ABB7" s="330"/>
      <c r="ABC7" s="330"/>
      <c r="ABD7" s="330"/>
      <c r="ABE7" s="330"/>
      <c r="ABF7" s="330"/>
      <c r="ABG7" s="330"/>
      <c r="ABH7" s="330"/>
      <c r="ABI7" s="330"/>
      <c r="ABJ7" s="330"/>
      <c r="ABK7" s="330"/>
      <c r="ABL7" s="330"/>
      <c r="ABM7" s="330"/>
      <c r="ABN7" s="330"/>
      <c r="ABO7" s="330"/>
      <c r="ABP7" s="330"/>
      <c r="ABQ7" s="330"/>
      <c r="ABR7" s="330"/>
      <c r="ABS7" s="330"/>
      <c r="ABT7" s="330"/>
      <c r="ABU7" s="330"/>
      <c r="ABV7" s="330"/>
      <c r="ABW7" s="330"/>
      <c r="ABX7" s="330"/>
      <c r="ABY7" s="330"/>
      <c r="ABZ7" s="330"/>
      <c r="ACA7" s="330"/>
      <c r="ACB7" s="330"/>
      <c r="ACC7" s="330"/>
      <c r="ACD7" s="330"/>
      <c r="ACE7" s="330"/>
      <c r="ACF7" s="330"/>
      <c r="ACG7" s="330"/>
      <c r="ACH7" s="330"/>
      <c r="ACI7" s="330"/>
      <c r="ACJ7" s="330"/>
      <c r="ACK7" s="330"/>
      <c r="ACL7" s="330"/>
      <c r="ACM7" s="330"/>
      <c r="ACN7" s="330"/>
      <c r="ACO7" s="330"/>
      <c r="ACP7" s="330"/>
      <c r="ACQ7" s="330"/>
      <c r="ACR7" s="330"/>
      <c r="ACS7" s="330"/>
      <c r="ACT7" s="330"/>
      <c r="ACU7" s="330"/>
      <c r="ACV7" s="330"/>
      <c r="ACW7" s="330"/>
      <c r="ACX7" s="330"/>
      <c r="ACY7" s="330"/>
      <c r="ACZ7" s="330"/>
      <c r="ADA7" s="330"/>
      <c r="ADB7" s="330"/>
      <c r="ADC7" s="330"/>
      <c r="ADD7" s="330"/>
      <c r="ADE7" s="330"/>
      <c r="ADF7" s="330"/>
      <c r="ADG7" s="330"/>
      <c r="ADH7" s="330"/>
      <c r="ADI7" s="330"/>
      <c r="ADJ7" s="330"/>
      <c r="ADK7" s="330"/>
      <c r="ADL7" s="330"/>
      <c r="ADM7" s="330"/>
      <c r="ADN7" s="330"/>
      <c r="ADO7" s="330"/>
      <c r="ADP7" s="330"/>
      <c r="ADQ7" s="330"/>
      <c r="ADR7" s="330"/>
      <c r="ADS7" s="330"/>
      <c r="ADT7" s="330"/>
      <c r="ADU7" s="330"/>
      <c r="ADV7" s="330"/>
      <c r="ADW7" s="330"/>
      <c r="ADX7" s="330"/>
      <c r="ADY7" s="330"/>
      <c r="ADZ7" s="330"/>
      <c r="AEA7" s="330"/>
      <c r="AEB7" s="330"/>
      <c r="AEC7" s="330"/>
      <c r="AED7" s="330"/>
      <c r="AEE7" s="330"/>
      <c r="AEF7" s="330"/>
      <c r="AEG7" s="330"/>
      <c r="AEH7" s="330"/>
      <c r="AEI7" s="330"/>
      <c r="AEJ7" s="330"/>
      <c r="AEK7" s="330"/>
      <c r="AEL7" s="330"/>
      <c r="AEM7" s="330"/>
      <c r="AEN7" s="330"/>
      <c r="AEO7" s="330"/>
      <c r="AEP7" s="330"/>
      <c r="AEQ7" s="330"/>
      <c r="AER7" s="330"/>
      <c r="AES7" s="330"/>
      <c r="AET7" s="330"/>
      <c r="AEU7" s="330"/>
      <c r="AEV7" s="330"/>
      <c r="AEW7" s="330"/>
      <c r="AEX7" s="330"/>
      <c r="AEY7" s="330"/>
      <c r="AEZ7" s="330"/>
      <c r="AFA7" s="330"/>
      <c r="AFB7" s="330"/>
      <c r="AFC7" s="330"/>
      <c r="AFD7" s="330"/>
      <c r="AFE7" s="330"/>
      <c r="AFF7" s="330"/>
      <c r="AFG7" s="330"/>
      <c r="AFH7" s="330"/>
      <c r="AFI7" s="330"/>
      <c r="AFJ7" s="330"/>
      <c r="AFK7" s="330"/>
      <c r="AFL7" s="330"/>
      <c r="AFM7" s="330"/>
      <c r="AFN7" s="330"/>
      <c r="AFO7" s="330"/>
      <c r="AFP7" s="330"/>
      <c r="AFQ7" s="330"/>
      <c r="AFR7" s="330"/>
      <c r="AFS7" s="330"/>
      <c r="AFT7" s="330"/>
      <c r="AFU7" s="330"/>
      <c r="AFV7" s="330"/>
      <c r="AFW7" s="330"/>
      <c r="AFX7" s="330"/>
      <c r="AFY7" s="330"/>
      <c r="AFZ7" s="330"/>
      <c r="AGA7" s="330"/>
      <c r="AGB7" s="330"/>
      <c r="AGC7" s="330"/>
      <c r="AGD7" s="330"/>
      <c r="AGE7" s="330"/>
      <c r="AGF7" s="330"/>
      <c r="AGG7" s="330"/>
      <c r="AGH7" s="330"/>
      <c r="AGI7" s="330"/>
      <c r="AGJ7" s="330"/>
      <c r="AGK7" s="330"/>
      <c r="AGL7" s="330"/>
      <c r="AGM7" s="330"/>
      <c r="AGN7" s="330"/>
      <c r="AGO7" s="330"/>
      <c r="AGP7" s="330"/>
      <c r="AGQ7" s="330"/>
      <c r="AGR7" s="330"/>
      <c r="AGS7" s="330"/>
      <c r="AGT7" s="330"/>
      <c r="AGU7" s="330"/>
      <c r="AGV7" s="330"/>
      <c r="AGW7" s="330"/>
      <c r="AGX7" s="330"/>
      <c r="AGY7" s="330"/>
      <c r="AGZ7" s="330"/>
      <c r="AHA7" s="330"/>
      <c r="AHB7" s="330"/>
      <c r="AHC7" s="330"/>
      <c r="AHD7" s="330"/>
      <c r="AHE7" s="330"/>
      <c r="AHF7" s="330"/>
      <c r="AHG7" s="330"/>
      <c r="AHH7" s="330"/>
      <c r="AHI7" s="330"/>
      <c r="AHJ7" s="330"/>
      <c r="AHK7" s="330"/>
      <c r="AHL7" s="330"/>
      <c r="AHM7" s="330"/>
      <c r="AHN7" s="330"/>
      <c r="AHO7" s="330"/>
      <c r="AHP7" s="330"/>
      <c r="AHQ7" s="330"/>
      <c r="AHR7" s="330"/>
      <c r="AHS7" s="330"/>
      <c r="AHT7" s="330"/>
      <c r="AHU7" s="330"/>
      <c r="AHV7" s="330"/>
      <c r="AHW7" s="330"/>
      <c r="AHX7" s="330"/>
      <c r="AHY7" s="330"/>
      <c r="AHZ7" s="330"/>
      <c r="AIA7" s="330"/>
      <c r="AIB7" s="330"/>
      <c r="AIC7" s="330"/>
      <c r="AID7" s="330"/>
      <c r="AIE7" s="330"/>
      <c r="AIF7" s="330"/>
      <c r="AIG7" s="330"/>
      <c r="AIH7" s="330"/>
      <c r="AII7" s="330"/>
      <c r="AIJ7" s="330"/>
      <c r="AIK7" s="330"/>
      <c r="AIL7" s="330"/>
      <c r="AIM7" s="330"/>
      <c r="AIN7" s="330"/>
      <c r="AIO7" s="330"/>
      <c r="AIP7" s="330"/>
      <c r="AIQ7" s="330"/>
      <c r="AIR7" s="330"/>
      <c r="AIS7" s="330"/>
      <c r="AIT7" s="330"/>
      <c r="AIU7" s="330"/>
      <c r="AIV7" s="330"/>
      <c r="AIW7" s="330"/>
      <c r="AIX7" s="330"/>
      <c r="AIY7" s="330"/>
      <c r="AIZ7" s="330"/>
      <c r="AJA7" s="330"/>
      <c r="AJB7" s="330"/>
      <c r="AJC7" s="330"/>
      <c r="AJD7" s="330"/>
      <c r="AJE7" s="330"/>
      <c r="AJF7" s="330"/>
      <c r="AJG7" s="330"/>
      <c r="AJH7" s="330"/>
      <c r="AJI7" s="330"/>
      <c r="AJJ7" s="330"/>
      <c r="AJK7" s="330"/>
      <c r="AJL7" s="330"/>
      <c r="AJM7" s="330"/>
      <c r="AJN7" s="330"/>
      <c r="AJO7" s="330"/>
      <c r="AJP7" s="330"/>
      <c r="AJQ7" s="330"/>
      <c r="AJR7" s="330"/>
      <c r="AJS7" s="330"/>
      <c r="AJT7" s="330"/>
      <c r="AJU7" s="330"/>
      <c r="AJV7" s="330"/>
      <c r="AJW7" s="330"/>
      <c r="AJX7" s="330"/>
      <c r="AJY7" s="330"/>
      <c r="AJZ7" s="330"/>
      <c r="AKA7" s="330"/>
      <c r="AKB7" s="330"/>
      <c r="AKC7" s="330"/>
      <c r="AKD7" s="330"/>
      <c r="AKE7" s="330"/>
      <c r="AKF7" s="330"/>
      <c r="AKG7" s="330"/>
      <c r="AKH7" s="330"/>
      <c r="AKI7" s="330"/>
      <c r="AKJ7" s="330"/>
      <c r="AKK7" s="330"/>
      <c r="AKL7" s="330"/>
      <c r="AKM7" s="330"/>
      <c r="AKN7" s="330"/>
      <c r="AKO7" s="330"/>
      <c r="AKP7" s="330"/>
      <c r="AKQ7" s="330"/>
      <c r="AKR7" s="330"/>
      <c r="AKS7" s="330"/>
      <c r="AKT7" s="330"/>
      <c r="AKU7" s="330"/>
      <c r="AKV7" s="330"/>
      <c r="AKW7" s="330"/>
      <c r="AKX7" s="330"/>
      <c r="AKY7" s="330"/>
      <c r="AKZ7" s="330"/>
      <c r="ALA7" s="330"/>
      <c r="ALB7" s="330"/>
      <c r="ALC7" s="330"/>
      <c r="ALD7" s="330"/>
      <c r="ALE7" s="330"/>
      <c r="ALF7" s="330"/>
      <c r="ALG7" s="330"/>
      <c r="ALH7" s="330"/>
      <c r="ALI7" s="330"/>
      <c r="ALJ7" s="330"/>
      <c r="ALK7" s="330"/>
      <c r="ALL7" s="330"/>
      <c r="ALM7" s="330"/>
      <c r="ALN7" s="330"/>
      <c r="ALO7" s="330"/>
      <c r="ALP7" s="330"/>
      <c r="ALQ7" s="330"/>
      <c r="ALR7" s="330"/>
      <c r="ALS7" s="330"/>
      <c r="ALT7" s="330"/>
      <c r="ALU7" s="330"/>
      <c r="ALV7" s="330"/>
      <c r="ALW7" s="330"/>
      <c r="ALX7" s="330"/>
      <c r="ALY7" s="330"/>
      <c r="ALZ7" s="330"/>
      <c r="AMA7" s="330"/>
      <c r="AMB7" s="330"/>
      <c r="AMC7" s="330"/>
      <c r="AMD7" s="330"/>
      <c r="AME7" s="330"/>
      <c r="AMF7" s="330"/>
      <c r="AMG7" s="330"/>
      <c r="AMH7" s="330"/>
      <c r="AMI7" s="330"/>
      <c r="AMJ7" s="330"/>
    </row>
    <row r="8" spans="1:1024" ht="23.25" customHeight="1">
      <c r="A8" s="334"/>
      <c r="B8" s="334"/>
      <c r="C8" s="335" t="s">
        <v>12</v>
      </c>
      <c r="D8" s="334"/>
      <c r="E8" s="334"/>
      <c r="F8" s="334"/>
      <c r="G8" s="334"/>
      <c r="H8" s="1664" t="s">
        <v>13</v>
      </c>
      <c r="I8" s="1664"/>
      <c r="J8" s="1664"/>
      <c r="K8" s="1664"/>
      <c r="L8" s="1665" t="s">
        <v>14</v>
      </c>
      <c r="M8" s="1665"/>
      <c r="N8" s="336" t="s">
        <v>15</v>
      </c>
      <c r="O8" s="337" t="s">
        <v>16</v>
      </c>
      <c r="P8" s="338"/>
      <c r="Q8" s="339"/>
      <c r="R8" s="340" t="s">
        <v>234</v>
      </c>
      <c r="S8" s="1663"/>
      <c r="T8" s="1663"/>
      <c r="U8" s="1663"/>
      <c r="V8" s="1663"/>
      <c r="W8" s="1663"/>
      <c r="X8" s="1663"/>
      <c r="Y8" s="1663"/>
      <c r="Z8" s="330"/>
      <c r="AA8" s="330"/>
      <c r="AB8" s="330"/>
      <c r="AC8" s="330"/>
      <c r="AD8" s="330"/>
      <c r="AE8" s="330"/>
      <c r="AF8" s="330"/>
      <c r="AG8" s="330"/>
      <c r="AH8" s="330"/>
      <c r="AI8" s="330"/>
      <c r="AJ8" s="330"/>
      <c r="AK8" s="330"/>
      <c r="AL8" s="330"/>
      <c r="AM8" s="330"/>
      <c r="AN8" s="330"/>
      <c r="AO8" s="330"/>
      <c r="AP8" s="330"/>
      <c r="AQ8" s="330"/>
      <c r="AR8" s="330"/>
      <c r="AS8" s="330"/>
      <c r="AT8" s="330"/>
      <c r="AU8" s="330"/>
      <c r="AV8" s="330"/>
      <c r="AW8" s="330"/>
      <c r="AX8" s="330"/>
      <c r="AY8" s="330"/>
      <c r="AZ8" s="330"/>
      <c r="BA8" s="330"/>
      <c r="BB8" s="330"/>
      <c r="BC8" s="330"/>
      <c r="BD8" s="330"/>
      <c r="BE8" s="330"/>
      <c r="BF8" s="330"/>
      <c r="BG8" s="330"/>
      <c r="BH8" s="330"/>
      <c r="BI8" s="330"/>
      <c r="BJ8" s="330"/>
      <c r="BK8" s="330"/>
      <c r="BL8" s="330"/>
      <c r="BM8" s="330"/>
      <c r="BN8" s="330"/>
      <c r="BO8" s="330"/>
      <c r="BP8" s="330"/>
      <c r="BQ8" s="330"/>
      <c r="BR8" s="330"/>
      <c r="BS8" s="330"/>
      <c r="BT8" s="330"/>
      <c r="BU8" s="330"/>
      <c r="BV8" s="330"/>
      <c r="BW8" s="330"/>
      <c r="BX8" s="330"/>
      <c r="BY8" s="330"/>
      <c r="BZ8" s="330"/>
      <c r="CA8" s="330"/>
      <c r="CB8" s="330"/>
      <c r="CC8" s="330"/>
      <c r="CD8" s="330"/>
      <c r="CE8" s="330"/>
      <c r="CF8" s="330"/>
      <c r="CG8" s="330"/>
      <c r="CH8" s="330"/>
      <c r="CI8" s="330"/>
      <c r="CJ8" s="330"/>
      <c r="CK8" s="330"/>
      <c r="CL8" s="330"/>
      <c r="CM8" s="330"/>
      <c r="CN8" s="330"/>
      <c r="CO8" s="330"/>
      <c r="CP8" s="330"/>
      <c r="CQ8" s="330"/>
      <c r="CR8" s="330"/>
      <c r="CS8" s="330"/>
      <c r="CT8" s="330"/>
      <c r="CU8" s="330"/>
      <c r="CV8" s="330"/>
      <c r="CW8" s="330"/>
      <c r="CX8" s="330"/>
      <c r="CY8" s="330"/>
      <c r="CZ8" s="330"/>
      <c r="DA8" s="330"/>
      <c r="DB8" s="330"/>
      <c r="DC8" s="330"/>
      <c r="DD8" s="330"/>
      <c r="DE8" s="330"/>
      <c r="DF8" s="330"/>
      <c r="DG8" s="330"/>
      <c r="DH8" s="330"/>
      <c r="DI8" s="330"/>
      <c r="DJ8" s="330"/>
      <c r="DK8" s="330"/>
      <c r="DL8" s="330"/>
      <c r="DM8" s="330"/>
      <c r="DN8" s="330"/>
      <c r="DO8" s="330"/>
      <c r="DP8" s="330"/>
      <c r="DQ8" s="330"/>
      <c r="DR8" s="330"/>
      <c r="DS8" s="330"/>
      <c r="DT8" s="330"/>
      <c r="DU8" s="330"/>
      <c r="DV8" s="330"/>
      <c r="DW8" s="330"/>
      <c r="DX8" s="330"/>
      <c r="DY8" s="330"/>
      <c r="DZ8" s="330"/>
      <c r="EA8" s="330"/>
      <c r="EB8" s="330"/>
      <c r="EC8" s="330"/>
      <c r="ED8" s="330"/>
      <c r="EE8" s="330"/>
      <c r="EF8" s="330"/>
      <c r="EG8" s="330"/>
      <c r="EH8" s="330"/>
      <c r="EI8" s="330"/>
      <c r="EJ8" s="330"/>
      <c r="EK8" s="330"/>
      <c r="EL8" s="330"/>
      <c r="EM8" s="330"/>
      <c r="EN8" s="330"/>
      <c r="EO8" s="330"/>
      <c r="EP8" s="330"/>
      <c r="EQ8" s="330"/>
      <c r="ER8" s="330"/>
      <c r="ES8" s="330"/>
      <c r="ET8" s="330"/>
      <c r="EU8" s="330"/>
      <c r="EV8" s="330"/>
      <c r="EW8" s="330"/>
      <c r="EX8" s="330"/>
      <c r="EY8" s="330"/>
      <c r="EZ8" s="330"/>
      <c r="FA8" s="330"/>
      <c r="FB8" s="330"/>
      <c r="FC8" s="330"/>
      <c r="FD8" s="330"/>
      <c r="FE8" s="330"/>
      <c r="FF8" s="330"/>
      <c r="FG8" s="330"/>
      <c r="FH8" s="330"/>
      <c r="FI8" s="330"/>
      <c r="FJ8" s="330"/>
      <c r="FK8" s="330"/>
      <c r="FL8" s="330"/>
      <c r="FM8" s="330"/>
      <c r="FN8" s="330"/>
      <c r="FO8" s="330"/>
      <c r="FP8" s="330"/>
      <c r="FQ8" s="330"/>
      <c r="FR8" s="330"/>
      <c r="FS8" s="330"/>
      <c r="FT8" s="330"/>
      <c r="FU8" s="330"/>
      <c r="FV8" s="330"/>
      <c r="FW8" s="330"/>
      <c r="FX8" s="330"/>
      <c r="FY8" s="330"/>
      <c r="FZ8" s="330"/>
      <c r="GA8" s="330"/>
      <c r="GB8" s="330"/>
      <c r="GC8" s="330"/>
      <c r="GD8" s="330"/>
      <c r="GE8" s="330"/>
      <c r="GF8" s="330"/>
      <c r="GG8" s="330"/>
      <c r="GH8" s="330"/>
      <c r="GI8" s="330"/>
      <c r="GJ8" s="330"/>
      <c r="GK8" s="330"/>
      <c r="GL8" s="330"/>
      <c r="GM8" s="330"/>
      <c r="GN8" s="330"/>
      <c r="GO8" s="330"/>
      <c r="GP8" s="330"/>
      <c r="GQ8" s="330"/>
      <c r="GR8" s="330"/>
      <c r="GS8" s="330"/>
      <c r="GT8" s="330"/>
      <c r="GU8" s="330"/>
      <c r="GV8" s="330"/>
      <c r="GW8" s="330"/>
      <c r="GX8" s="330"/>
      <c r="GY8" s="330"/>
      <c r="GZ8" s="330"/>
      <c r="HA8" s="330"/>
      <c r="HB8" s="330"/>
      <c r="HC8" s="330"/>
      <c r="HD8" s="330"/>
      <c r="HE8" s="330"/>
      <c r="HF8" s="330"/>
      <c r="HG8" s="330"/>
      <c r="HH8" s="330"/>
      <c r="HI8" s="330"/>
      <c r="HJ8" s="330"/>
      <c r="HK8" s="330"/>
      <c r="HL8" s="330"/>
      <c r="HM8" s="330"/>
      <c r="HN8" s="330"/>
      <c r="HO8" s="330"/>
      <c r="HP8" s="330"/>
      <c r="HQ8" s="330"/>
      <c r="HR8" s="330"/>
      <c r="HS8" s="330"/>
      <c r="HT8" s="330"/>
      <c r="HU8" s="330"/>
      <c r="HV8" s="330"/>
      <c r="HW8" s="330"/>
      <c r="HX8" s="330"/>
      <c r="HY8" s="330"/>
      <c r="HZ8" s="330"/>
      <c r="IA8" s="330"/>
      <c r="IB8" s="330"/>
      <c r="IC8" s="330"/>
      <c r="ID8" s="330"/>
      <c r="IE8" s="330"/>
      <c r="IF8" s="330"/>
      <c r="IG8" s="330"/>
      <c r="IH8" s="330"/>
      <c r="II8" s="330"/>
      <c r="IJ8" s="330"/>
      <c r="IK8" s="330"/>
      <c r="IL8" s="330"/>
      <c r="IM8" s="330"/>
      <c r="IN8" s="330"/>
      <c r="IO8" s="330"/>
      <c r="IP8" s="330"/>
      <c r="IQ8" s="330"/>
      <c r="IR8" s="330"/>
      <c r="IS8" s="330"/>
      <c r="IT8" s="330"/>
      <c r="IU8" s="330"/>
      <c r="IV8" s="330"/>
      <c r="IW8" s="330"/>
      <c r="IX8" s="330"/>
      <c r="IY8" s="330"/>
      <c r="IZ8" s="330"/>
      <c r="JA8" s="330"/>
      <c r="JB8" s="330"/>
      <c r="JC8" s="330"/>
      <c r="JD8" s="330"/>
      <c r="JE8" s="330"/>
      <c r="JF8" s="330"/>
      <c r="JG8" s="330"/>
      <c r="JH8" s="330"/>
      <c r="JI8" s="330"/>
      <c r="JJ8" s="330"/>
      <c r="JK8" s="330"/>
      <c r="JL8" s="330"/>
      <c r="JM8" s="330"/>
      <c r="JN8" s="330"/>
      <c r="JO8" s="330"/>
      <c r="JP8" s="330"/>
      <c r="JQ8" s="330"/>
      <c r="JR8" s="330"/>
      <c r="JS8" s="330"/>
      <c r="JT8" s="330"/>
      <c r="JU8" s="330"/>
      <c r="JV8" s="330"/>
      <c r="JW8" s="330"/>
      <c r="JX8" s="330"/>
      <c r="JY8" s="330"/>
      <c r="JZ8" s="330"/>
      <c r="KA8" s="330"/>
      <c r="KB8" s="330"/>
      <c r="KC8" s="330"/>
      <c r="KD8" s="330"/>
      <c r="KE8" s="330"/>
      <c r="KF8" s="330"/>
      <c r="KG8" s="330"/>
      <c r="KH8" s="330"/>
      <c r="KI8" s="330"/>
      <c r="KJ8" s="330"/>
      <c r="KK8" s="330"/>
      <c r="KL8" s="330"/>
      <c r="KM8" s="330"/>
      <c r="KN8" s="330"/>
      <c r="KO8" s="330"/>
      <c r="KP8" s="330"/>
      <c r="KQ8" s="330"/>
      <c r="KR8" s="330"/>
      <c r="KS8" s="330"/>
      <c r="KT8" s="330"/>
      <c r="KU8" s="330"/>
      <c r="KV8" s="330"/>
      <c r="KW8" s="330"/>
      <c r="KX8" s="330"/>
      <c r="KY8" s="330"/>
      <c r="KZ8" s="330"/>
      <c r="LA8" s="330"/>
      <c r="LB8" s="330"/>
      <c r="LC8" s="330"/>
      <c r="LD8" s="330"/>
      <c r="LE8" s="330"/>
      <c r="LF8" s="330"/>
      <c r="LG8" s="330"/>
      <c r="LH8" s="330"/>
      <c r="LI8" s="330"/>
      <c r="LJ8" s="330"/>
      <c r="LK8" s="330"/>
      <c r="LL8" s="330"/>
      <c r="LM8" s="330"/>
      <c r="LN8" s="330"/>
      <c r="LO8" s="330"/>
      <c r="LP8" s="330"/>
      <c r="LQ8" s="330"/>
      <c r="LR8" s="330"/>
      <c r="LS8" s="330"/>
      <c r="LT8" s="330"/>
      <c r="LU8" s="330"/>
      <c r="LV8" s="330"/>
      <c r="LW8" s="330"/>
      <c r="LX8" s="330"/>
      <c r="LY8" s="330"/>
      <c r="LZ8" s="330"/>
      <c r="MA8" s="330"/>
      <c r="MB8" s="330"/>
      <c r="MC8" s="330"/>
      <c r="MD8" s="330"/>
      <c r="ME8" s="330"/>
      <c r="MF8" s="330"/>
      <c r="MG8" s="330"/>
      <c r="MH8" s="330"/>
      <c r="MI8" s="330"/>
      <c r="MJ8" s="330"/>
      <c r="MK8" s="330"/>
      <c r="ML8" s="330"/>
      <c r="MM8" s="330"/>
      <c r="MN8" s="330"/>
      <c r="MO8" s="330"/>
      <c r="MP8" s="330"/>
      <c r="MQ8" s="330"/>
      <c r="MR8" s="330"/>
      <c r="MS8" s="330"/>
      <c r="MT8" s="330"/>
      <c r="MU8" s="330"/>
      <c r="MV8" s="330"/>
      <c r="MW8" s="330"/>
      <c r="MX8" s="330"/>
      <c r="MY8" s="330"/>
      <c r="MZ8" s="330"/>
      <c r="NA8" s="330"/>
      <c r="NB8" s="330"/>
      <c r="NC8" s="330"/>
      <c r="ND8" s="330"/>
      <c r="NE8" s="330"/>
      <c r="NF8" s="330"/>
      <c r="NG8" s="330"/>
      <c r="NH8" s="330"/>
      <c r="NI8" s="330"/>
      <c r="NJ8" s="330"/>
      <c r="NK8" s="330"/>
      <c r="NL8" s="330"/>
      <c r="NM8" s="330"/>
      <c r="NN8" s="330"/>
      <c r="NO8" s="330"/>
      <c r="NP8" s="330"/>
      <c r="NQ8" s="330"/>
      <c r="NR8" s="330"/>
      <c r="NS8" s="330"/>
      <c r="NT8" s="330"/>
      <c r="NU8" s="330"/>
      <c r="NV8" s="330"/>
      <c r="NW8" s="330"/>
      <c r="NX8" s="330"/>
      <c r="NY8" s="330"/>
      <c r="NZ8" s="330"/>
      <c r="OA8" s="330"/>
      <c r="OB8" s="330"/>
      <c r="OC8" s="330"/>
      <c r="OD8" s="330"/>
      <c r="OE8" s="330"/>
      <c r="OF8" s="330"/>
      <c r="OG8" s="330"/>
      <c r="OH8" s="330"/>
      <c r="OI8" s="330"/>
      <c r="OJ8" s="330"/>
      <c r="OK8" s="330"/>
      <c r="OL8" s="330"/>
      <c r="OM8" s="330"/>
      <c r="ON8" s="330"/>
      <c r="OO8" s="330"/>
      <c r="OP8" s="330"/>
      <c r="OQ8" s="330"/>
      <c r="OR8" s="330"/>
      <c r="OS8" s="330"/>
      <c r="OT8" s="330"/>
      <c r="OU8" s="330"/>
      <c r="OV8" s="330"/>
      <c r="OW8" s="330"/>
      <c r="OX8" s="330"/>
      <c r="OY8" s="330"/>
      <c r="OZ8" s="330"/>
      <c r="PA8" s="330"/>
      <c r="PB8" s="330"/>
      <c r="PC8" s="330"/>
      <c r="PD8" s="330"/>
      <c r="PE8" s="330"/>
      <c r="PF8" s="330"/>
      <c r="PG8" s="330"/>
      <c r="PH8" s="330"/>
      <c r="PI8" s="330"/>
      <c r="PJ8" s="330"/>
      <c r="PK8" s="330"/>
      <c r="PL8" s="330"/>
      <c r="PM8" s="330"/>
      <c r="PN8" s="330"/>
      <c r="PO8" s="330"/>
      <c r="PP8" s="330"/>
      <c r="PQ8" s="330"/>
      <c r="PR8" s="330"/>
      <c r="PS8" s="330"/>
      <c r="PT8" s="330"/>
      <c r="PU8" s="330"/>
      <c r="PV8" s="330"/>
      <c r="PW8" s="330"/>
      <c r="PX8" s="330"/>
      <c r="PY8" s="330"/>
      <c r="PZ8" s="330"/>
      <c r="QA8" s="330"/>
      <c r="QB8" s="330"/>
      <c r="QC8" s="330"/>
      <c r="QD8" s="330"/>
      <c r="QE8" s="330"/>
      <c r="QF8" s="330"/>
      <c r="QG8" s="330"/>
      <c r="QH8" s="330"/>
      <c r="QI8" s="330"/>
      <c r="QJ8" s="330"/>
      <c r="QK8" s="330"/>
      <c r="QL8" s="330"/>
      <c r="QM8" s="330"/>
      <c r="QN8" s="330"/>
      <c r="QO8" s="330"/>
      <c r="QP8" s="330"/>
      <c r="QQ8" s="330"/>
      <c r="QR8" s="330"/>
      <c r="QS8" s="330"/>
      <c r="QT8" s="330"/>
      <c r="QU8" s="330"/>
      <c r="QV8" s="330"/>
      <c r="QW8" s="330"/>
      <c r="QX8" s="330"/>
      <c r="QY8" s="330"/>
      <c r="QZ8" s="330"/>
      <c r="RA8" s="330"/>
      <c r="RB8" s="330"/>
      <c r="RC8" s="330"/>
      <c r="RD8" s="330"/>
      <c r="RE8" s="330"/>
      <c r="RF8" s="330"/>
      <c r="RG8" s="330"/>
      <c r="RH8" s="330"/>
      <c r="RI8" s="330"/>
      <c r="RJ8" s="330"/>
      <c r="RK8" s="330"/>
      <c r="RL8" s="330"/>
      <c r="RM8" s="330"/>
      <c r="RN8" s="330"/>
      <c r="RO8" s="330"/>
      <c r="RP8" s="330"/>
      <c r="RQ8" s="330"/>
      <c r="RR8" s="330"/>
      <c r="RS8" s="330"/>
      <c r="RT8" s="330"/>
      <c r="RU8" s="330"/>
      <c r="RV8" s="330"/>
      <c r="RW8" s="330"/>
      <c r="RX8" s="330"/>
      <c r="RY8" s="330"/>
      <c r="RZ8" s="330"/>
      <c r="SA8" s="330"/>
      <c r="SB8" s="330"/>
      <c r="SC8" s="330"/>
      <c r="SD8" s="330"/>
      <c r="SE8" s="330"/>
      <c r="SF8" s="330"/>
      <c r="SG8" s="330"/>
      <c r="SH8" s="330"/>
      <c r="SI8" s="330"/>
      <c r="SJ8" s="330"/>
      <c r="SK8" s="330"/>
      <c r="SL8" s="330"/>
      <c r="SM8" s="330"/>
      <c r="SN8" s="330"/>
      <c r="SO8" s="330"/>
      <c r="SP8" s="330"/>
      <c r="SQ8" s="330"/>
      <c r="SR8" s="330"/>
      <c r="SS8" s="330"/>
      <c r="ST8" s="330"/>
      <c r="SU8" s="330"/>
      <c r="SV8" s="330"/>
      <c r="SW8" s="330"/>
      <c r="SX8" s="330"/>
      <c r="SY8" s="330"/>
      <c r="SZ8" s="330"/>
      <c r="TA8" s="330"/>
      <c r="TB8" s="330"/>
      <c r="TC8" s="330"/>
      <c r="TD8" s="330"/>
      <c r="TE8" s="330"/>
      <c r="TF8" s="330"/>
      <c r="TG8" s="330"/>
      <c r="TH8" s="330"/>
      <c r="TI8" s="330"/>
      <c r="TJ8" s="330"/>
      <c r="TK8" s="330"/>
      <c r="TL8" s="330"/>
      <c r="TM8" s="330"/>
      <c r="TN8" s="330"/>
      <c r="TO8" s="330"/>
      <c r="TP8" s="330"/>
      <c r="TQ8" s="330"/>
      <c r="TR8" s="330"/>
      <c r="TS8" s="330"/>
      <c r="TT8" s="330"/>
      <c r="TU8" s="330"/>
      <c r="TV8" s="330"/>
      <c r="TW8" s="330"/>
      <c r="TX8" s="330"/>
      <c r="TY8" s="330"/>
      <c r="TZ8" s="330"/>
      <c r="UA8" s="330"/>
      <c r="UB8" s="330"/>
      <c r="UC8" s="330"/>
      <c r="UD8" s="330"/>
      <c r="UE8" s="330"/>
      <c r="UF8" s="330"/>
      <c r="UG8" s="330"/>
      <c r="UH8" s="330"/>
      <c r="UI8" s="330"/>
      <c r="UJ8" s="330"/>
      <c r="UK8" s="330"/>
      <c r="UL8" s="330"/>
      <c r="UM8" s="330"/>
      <c r="UN8" s="330"/>
      <c r="UO8" s="330"/>
      <c r="UP8" s="330"/>
      <c r="UQ8" s="330"/>
      <c r="UR8" s="330"/>
      <c r="US8" s="330"/>
      <c r="UT8" s="330"/>
      <c r="UU8" s="330"/>
      <c r="UV8" s="330"/>
      <c r="UW8" s="330"/>
      <c r="UX8" s="330"/>
      <c r="UY8" s="330"/>
      <c r="UZ8" s="330"/>
      <c r="VA8" s="330"/>
      <c r="VB8" s="330"/>
      <c r="VC8" s="330"/>
      <c r="VD8" s="330"/>
      <c r="VE8" s="330"/>
      <c r="VF8" s="330"/>
      <c r="VG8" s="330"/>
      <c r="VH8" s="330"/>
      <c r="VI8" s="330"/>
      <c r="VJ8" s="330"/>
      <c r="VK8" s="330"/>
      <c r="VL8" s="330"/>
      <c r="VM8" s="330"/>
      <c r="VN8" s="330"/>
      <c r="VO8" s="330"/>
      <c r="VP8" s="330"/>
      <c r="VQ8" s="330"/>
      <c r="VR8" s="330"/>
      <c r="VS8" s="330"/>
      <c r="VT8" s="330"/>
      <c r="VU8" s="330"/>
      <c r="VV8" s="330"/>
      <c r="VW8" s="330"/>
      <c r="VX8" s="330"/>
      <c r="VY8" s="330"/>
      <c r="VZ8" s="330"/>
      <c r="WA8" s="330"/>
      <c r="WB8" s="330"/>
      <c r="WC8" s="330"/>
      <c r="WD8" s="330"/>
      <c r="WE8" s="330"/>
      <c r="WF8" s="330"/>
      <c r="WG8" s="330"/>
      <c r="WH8" s="330"/>
      <c r="WI8" s="330"/>
      <c r="WJ8" s="330"/>
      <c r="WK8" s="330"/>
      <c r="WL8" s="330"/>
      <c r="WM8" s="330"/>
      <c r="WN8" s="330"/>
      <c r="WO8" s="330"/>
      <c r="WP8" s="330"/>
      <c r="WQ8" s="330"/>
      <c r="WR8" s="330"/>
      <c r="WS8" s="330"/>
      <c r="WT8" s="330"/>
      <c r="WU8" s="330"/>
      <c r="WV8" s="330"/>
      <c r="WW8" s="330"/>
      <c r="WX8" s="330"/>
      <c r="WY8" s="330"/>
      <c r="WZ8" s="330"/>
      <c r="XA8" s="330"/>
      <c r="XB8" s="330"/>
      <c r="XC8" s="330"/>
      <c r="XD8" s="330"/>
      <c r="XE8" s="330"/>
      <c r="XF8" s="330"/>
      <c r="XG8" s="330"/>
      <c r="XH8" s="330"/>
      <c r="XI8" s="330"/>
      <c r="XJ8" s="330"/>
      <c r="XK8" s="330"/>
      <c r="XL8" s="330"/>
      <c r="XM8" s="330"/>
      <c r="XN8" s="330"/>
      <c r="XO8" s="330"/>
      <c r="XP8" s="330"/>
      <c r="XQ8" s="330"/>
      <c r="XR8" s="330"/>
      <c r="XS8" s="330"/>
      <c r="XT8" s="330"/>
      <c r="XU8" s="330"/>
      <c r="XV8" s="330"/>
      <c r="XW8" s="330"/>
      <c r="XX8" s="330"/>
      <c r="XY8" s="330"/>
      <c r="XZ8" s="330"/>
      <c r="YA8" s="330"/>
      <c r="YB8" s="330"/>
      <c r="YC8" s="330"/>
      <c r="YD8" s="330"/>
      <c r="YE8" s="330"/>
      <c r="YF8" s="330"/>
      <c r="YG8" s="330"/>
      <c r="YH8" s="330"/>
      <c r="YI8" s="330"/>
      <c r="YJ8" s="330"/>
      <c r="YK8" s="330"/>
      <c r="YL8" s="330"/>
      <c r="YM8" s="330"/>
      <c r="YN8" s="330"/>
      <c r="YO8" s="330"/>
      <c r="YP8" s="330"/>
      <c r="YQ8" s="330"/>
      <c r="YR8" s="330"/>
      <c r="YS8" s="330"/>
      <c r="YT8" s="330"/>
      <c r="YU8" s="330"/>
      <c r="YV8" s="330"/>
      <c r="YW8" s="330"/>
      <c r="YX8" s="330"/>
      <c r="YY8" s="330"/>
      <c r="YZ8" s="330"/>
      <c r="ZA8" s="330"/>
      <c r="ZB8" s="330"/>
      <c r="ZC8" s="330"/>
      <c r="ZD8" s="330"/>
      <c r="ZE8" s="330"/>
      <c r="ZF8" s="330"/>
      <c r="ZG8" s="330"/>
      <c r="ZH8" s="330"/>
      <c r="ZI8" s="330"/>
      <c r="ZJ8" s="330"/>
      <c r="ZK8" s="330"/>
      <c r="ZL8" s="330"/>
      <c r="ZM8" s="330"/>
      <c r="ZN8" s="330"/>
      <c r="ZO8" s="330"/>
      <c r="ZP8" s="330"/>
      <c r="ZQ8" s="330"/>
      <c r="ZR8" s="330"/>
      <c r="ZS8" s="330"/>
      <c r="ZT8" s="330"/>
      <c r="ZU8" s="330"/>
      <c r="ZV8" s="330"/>
      <c r="ZW8" s="330"/>
      <c r="ZX8" s="330"/>
      <c r="ZY8" s="330"/>
      <c r="ZZ8" s="330"/>
      <c r="AAA8" s="330"/>
      <c r="AAB8" s="330"/>
      <c r="AAC8" s="330"/>
      <c r="AAD8" s="330"/>
      <c r="AAE8" s="330"/>
      <c r="AAF8" s="330"/>
      <c r="AAG8" s="330"/>
      <c r="AAH8" s="330"/>
      <c r="AAI8" s="330"/>
      <c r="AAJ8" s="330"/>
      <c r="AAK8" s="330"/>
      <c r="AAL8" s="330"/>
      <c r="AAM8" s="330"/>
      <c r="AAN8" s="330"/>
      <c r="AAO8" s="330"/>
      <c r="AAP8" s="330"/>
      <c r="AAQ8" s="330"/>
      <c r="AAR8" s="330"/>
      <c r="AAS8" s="330"/>
      <c r="AAT8" s="330"/>
      <c r="AAU8" s="330"/>
      <c r="AAV8" s="330"/>
      <c r="AAW8" s="330"/>
      <c r="AAX8" s="330"/>
      <c r="AAY8" s="330"/>
      <c r="AAZ8" s="330"/>
      <c r="ABA8" s="330"/>
      <c r="ABB8" s="330"/>
      <c r="ABC8" s="330"/>
      <c r="ABD8" s="330"/>
      <c r="ABE8" s="330"/>
      <c r="ABF8" s="330"/>
      <c r="ABG8" s="330"/>
      <c r="ABH8" s="330"/>
      <c r="ABI8" s="330"/>
      <c r="ABJ8" s="330"/>
      <c r="ABK8" s="330"/>
      <c r="ABL8" s="330"/>
      <c r="ABM8" s="330"/>
      <c r="ABN8" s="330"/>
      <c r="ABO8" s="330"/>
      <c r="ABP8" s="330"/>
      <c r="ABQ8" s="330"/>
      <c r="ABR8" s="330"/>
      <c r="ABS8" s="330"/>
      <c r="ABT8" s="330"/>
      <c r="ABU8" s="330"/>
      <c r="ABV8" s="330"/>
      <c r="ABW8" s="330"/>
      <c r="ABX8" s="330"/>
      <c r="ABY8" s="330"/>
      <c r="ABZ8" s="330"/>
      <c r="ACA8" s="330"/>
      <c r="ACB8" s="330"/>
      <c r="ACC8" s="330"/>
      <c r="ACD8" s="330"/>
      <c r="ACE8" s="330"/>
      <c r="ACF8" s="330"/>
      <c r="ACG8" s="330"/>
      <c r="ACH8" s="330"/>
      <c r="ACI8" s="330"/>
      <c r="ACJ8" s="330"/>
      <c r="ACK8" s="330"/>
      <c r="ACL8" s="330"/>
      <c r="ACM8" s="330"/>
      <c r="ACN8" s="330"/>
      <c r="ACO8" s="330"/>
      <c r="ACP8" s="330"/>
      <c r="ACQ8" s="330"/>
      <c r="ACR8" s="330"/>
      <c r="ACS8" s="330"/>
      <c r="ACT8" s="330"/>
      <c r="ACU8" s="330"/>
      <c r="ACV8" s="330"/>
      <c r="ACW8" s="330"/>
      <c r="ACX8" s="330"/>
      <c r="ACY8" s="330"/>
      <c r="ACZ8" s="330"/>
      <c r="ADA8" s="330"/>
      <c r="ADB8" s="330"/>
      <c r="ADC8" s="330"/>
      <c r="ADD8" s="330"/>
      <c r="ADE8" s="330"/>
      <c r="ADF8" s="330"/>
      <c r="ADG8" s="330"/>
      <c r="ADH8" s="330"/>
      <c r="ADI8" s="330"/>
      <c r="ADJ8" s="330"/>
      <c r="ADK8" s="330"/>
      <c r="ADL8" s="330"/>
      <c r="ADM8" s="330"/>
      <c r="ADN8" s="330"/>
      <c r="ADO8" s="330"/>
      <c r="ADP8" s="330"/>
      <c r="ADQ8" s="330"/>
      <c r="ADR8" s="330"/>
      <c r="ADS8" s="330"/>
      <c r="ADT8" s="330"/>
      <c r="ADU8" s="330"/>
      <c r="ADV8" s="330"/>
      <c r="ADW8" s="330"/>
      <c r="ADX8" s="330"/>
      <c r="ADY8" s="330"/>
      <c r="ADZ8" s="330"/>
      <c r="AEA8" s="330"/>
      <c r="AEB8" s="330"/>
      <c r="AEC8" s="330"/>
      <c r="AED8" s="330"/>
      <c r="AEE8" s="330"/>
      <c r="AEF8" s="330"/>
      <c r="AEG8" s="330"/>
      <c r="AEH8" s="330"/>
      <c r="AEI8" s="330"/>
      <c r="AEJ8" s="330"/>
      <c r="AEK8" s="330"/>
      <c r="AEL8" s="330"/>
      <c r="AEM8" s="330"/>
      <c r="AEN8" s="330"/>
      <c r="AEO8" s="330"/>
      <c r="AEP8" s="330"/>
      <c r="AEQ8" s="330"/>
      <c r="AER8" s="330"/>
      <c r="AES8" s="330"/>
      <c r="AET8" s="330"/>
      <c r="AEU8" s="330"/>
      <c r="AEV8" s="330"/>
      <c r="AEW8" s="330"/>
      <c r="AEX8" s="330"/>
      <c r="AEY8" s="330"/>
      <c r="AEZ8" s="330"/>
      <c r="AFA8" s="330"/>
      <c r="AFB8" s="330"/>
      <c r="AFC8" s="330"/>
      <c r="AFD8" s="330"/>
      <c r="AFE8" s="330"/>
      <c r="AFF8" s="330"/>
      <c r="AFG8" s="330"/>
      <c r="AFH8" s="330"/>
      <c r="AFI8" s="330"/>
      <c r="AFJ8" s="330"/>
      <c r="AFK8" s="330"/>
      <c r="AFL8" s="330"/>
      <c r="AFM8" s="330"/>
      <c r="AFN8" s="330"/>
      <c r="AFO8" s="330"/>
      <c r="AFP8" s="330"/>
      <c r="AFQ8" s="330"/>
      <c r="AFR8" s="330"/>
      <c r="AFS8" s="330"/>
      <c r="AFT8" s="330"/>
      <c r="AFU8" s="330"/>
      <c r="AFV8" s="330"/>
      <c r="AFW8" s="330"/>
      <c r="AFX8" s="330"/>
      <c r="AFY8" s="330"/>
      <c r="AFZ8" s="330"/>
      <c r="AGA8" s="330"/>
      <c r="AGB8" s="330"/>
      <c r="AGC8" s="330"/>
      <c r="AGD8" s="330"/>
      <c r="AGE8" s="330"/>
      <c r="AGF8" s="330"/>
      <c r="AGG8" s="330"/>
      <c r="AGH8" s="330"/>
      <c r="AGI8" s="330"/>
      <c r="AGJ8" s="330"/>
      <c r="AGK8" s="330"/>
      <c r="AGL8" s="330"/>
      <c r="AGM8" s="330"/>
      <c r="AGN8" s="330"/>
      <c r="AGO8" s="330"/>
      <c r="AGP8" s="330"/>
      <c r="AGQ8" s="330"/>
      <c r="AGR8" s="330"/>
      <c r="AGS8" s="330"/>
      <c r="AGT8" s="330"/>
      <c r="AGU8" s="330"/>
      <c r="AGV8" s="330"/>
      <c r="AGW8" s="330"/>
      <c r="AGX8" s="330"/>
      <c r="AGY8" s="330"/>
      <c r="AGZ8" s="330"/>
      <c r="AHA8" s="330"/>
      <c r="AHB8" s="330"/>
      <c r="AHC8" s="330"/>
      <c r="AHD8" s="330"/>
      <c r="AHE8" s="330"/>
      <c r="AHF8" s="330"/>
      <c r="AHG8" s="330"/>
      <c r="AHH8" s="330"/>
      <c r="AHI8" s="330"/>
      <c r="AHJ8" s="330"/>
      <c r="AHK8" s="330"/>
      <c r="AHL8" s="330"/>
      <c r="AHM8" s="330"/>
      <c r="AHN8" s="330"/>
      <c r="AHO8" s="330"/>
      <c r="AHP8" s="330"/>
      <c r="AHQ8" s="330"/>
      <c r="AHR8" s="330"/>
      <c r="AHS8" s="330"/>
      <c r="AHT8" s="330"/>
      <c r="AHU8" s="330"/>
      <c r="AHV8" s="330"/>
      <c r="AHW8" s="330"/>
      <c r="AHX8" s="330"/>
      <c r="AHY8" s="330"/>
      <c r="AHZ8" s="330"/>
      <c r="AIA8" s="330"/>
      <c r="AIB8" s="330"/>
      <c r="AIC8" s="330"/>
      <c r="AID8" s="330"/>
      <c r="AIE8" s="330"/>
      <c r="AIF8" s="330"/>
      <c r="AIG8" s="330"/>
      <c r="AIH8" s="330"/>
      <c r="AII8" s="330"/>
      <c r="AIJ8" s="330"/>
      <c r="AIK8" s="330"/>
      <c r="AIL8" s="330"/>
      <c r="AIM8" s="330"/>
      <c r="AIN8" s="330"/>
      <c r="AIO8" s="330"/>
      <c r="AIP8" s="330"/>
      <c r="AIQ8" s="330"/>
      <c r="AIR8" s="330"/>
      <c r="AIS8" s="330"/>
      <c r="AIT8" s="330"/>
      <c r="AIU8" s="330"/>
      <c r="AIV8" s="330"/>
      <c r="AIW8" s="330"/>
      <c r="AIX8" s="330"/>
      <c r="AIY8" s="330"/>
      <c r="AIZ8" s="330"/>
      <c r="AJA8" s="330"/>
      <c r="AJB8" s="330"/>
      <c r="AJC8" s="330"/>
      <c r="AJD8" s="330"/>
      <c r="AJE8" s="330"/>
      <c r="AJF8" s="330"/>
      <c r="AJG8" s="330"/>
      <c r="AJH8" s="330"/>
      <c r="AJI8" s="330"/>
      <c r="AJJ8" s="330"/>
      <c r="AJK8" s="330"/>
      <c r="AJL8" s="330"/>
      <c r="AJM8" s="330"/>
      <c r="AJN8" s="330"/>
      <c r="AJO8" s="330"/>
      <c r="AJP8" s="330"/>
      <c r="AJQ8" s="330"/>
      <c r="AJR8" s="330"/>
      <c r="AJS8" s="330"/>
      <c r="AJT8" s="330"/>
      <c r="AJU8" s="330"/>
      <c r="AJV8" s="330"/>
      <c r="AJW8" s="330"/>
      <c r="AJX8" s="330"/>
      <c r="AJY8" s="330"/>
      <c r="AJZ8" s="330"/>
      <c r="AKA8" s="330"/>
      <c r="AKB8" s="330"/>
      <c r="AKC8" s="330"/>
      <c r="AKD8" s="330"/>
      <c r="AKE8" s="330"/>
      <c r="AKF8" s="330"/>
      <c r="AKG8" s="330"/>
      <c r="AKH8" s="330"/>
      <c r="AKI8" s="330"/>
      <c r="AKJ8" s="330"/>
      <c r="AKK8" s="330"/>
      <c r="AKL8" s="330"/>
      <c r="AKM8" s="330"/>
      <c r="AKN8" s="330"/>
      <c r="AKO8" s="330"/>
      <c r="AKP8" s="330"/>
      <c r="AKQ8" s="330"/>
      <c r="AKR8" s="330"/>
      <c r="AKS8" s="330"/>
      <c r="AKT8" s="330"/>
      <c r="AKU8" s="330"/>
      <c r="AKV8" s="330"/>
      <c r="AKW8" s="330"/>
      <c r="AKX8" s="330"/>
      <c r="AKY8" s="330"/>
      <c r="AKZ8" s="330"/>
      <c r="ALA8" s="330"/>
      <c r="ALB8" s="330"/>
      <c r="ALC8" s="330"/>
      <c r="ALD8" s="330"/>
      <c r="ALE8" s="330"/>
      <c r="ALF8" s="330"/>
      <c r="ALG8" s="330"/>
      <c r="ALH8" s="330"/>
      <c r="ALI8" s="330"/>
      <c r="ALJ8" s="330"/>
      <c r="ALK8" s="330"/>
      <c r="ALL8" s="330"/>
      <c r="ALM8" s="330"/>
      <c r="ALN8" s="330"/>
      <c r="ALO8" s="330"/>
      <c r="ALP8" s="330"/>
      <c r="ALQ8" s="330"/>
      <c r="ALR8" s="330"/>
      <c r="ALS8" s="330"/>
      <c r="ALT8" s="330"/>
      <c r="ALU8" s="330"/>
      <c r="ALV8" s="330"/>
      <c r="ALW8" s="330"/>
      <c r="ALX8" s="330"/>
      <c r="ALY8" s="330"/>
      <c r="ALZ8" s="330"/>
      <c r="AMA8" s="330"/>
      <c r="AMB8" s="330"/>
      <c r="AMC8" s="330"/>
      <c r="AMD8" s="330"/>
      <c r="AME8" s="330"/>
      <c r="AMF8" s="330"/>
      <c r="AMG8" s="330"/>
      <c r="AMH8" s="330"/>
      <c r="AMI8" s="330"/>
      <c r="AMJ8" s="330"/>
    </row>
    <row r="9" spans="1:1024" s="351" customFormat="1" ht="36" hidden="1" customHeight="1">
      <c r="A9" s="341" t="s">
        <v>18</v>
      </c>
      <c r="B9" s="342" t="s">
        <v>235</v>
      </c>
      <c r="C9" s="1657" t="s">
        <v>20</v>
      </c>
      <c r="D9" s="1658" t="s">
        <v>13</v>
      </c>
      <c r="E9" s="1658" t="s">
        <v>21</v>
      </c>
      <c r="F9" s="1650" t="s">
        <v>22</v>
      </c>
      <c r="G9" s="343" t="s">
        <v>23</v>
      </c>
      <c r="H9" s="1659" t="s">
        <v>13</v>
      </c>
      <c r="I9" s="1659" t="s">
        <v>236</v>
      </c>
      <c r="J9" s="344"/>
      <c r="K9" s="344"/>
      <c r="L9" s="345"/>
      <c r="M9" s="345"/>
      <c r="N9" s="346"/>
      <c r="O9" s="347"/>
      <c r="P9" s="347"/>
      <c r="Q9" s="347"/>
      <c r="R9" s="348"/>
      <c r="S9" s="349"/>
      <c r="T9" s="349"/>
      <c r="U9" s="349"/>
      <c r="V9" s="349"/>
      <c r="W9" s="349"/>
      <c r="X9" s="350"/>
      <c r="Y9" s="1649" t="s">
        <v>25</v>
      </c>
    </row>
    <row r="10" spans="1:1024" s="351" customFormat="1" ht="40.5" customHeight="1">
      <c r="A10" s="1650" t="s">
        <v>26</v>
      </c>
      <c r="B10" s="1651" t="s">
        <v>27</v>
      </c>
      <c r="C10" s="1657"/>
      <c r="D10" s="1658"/>
      <c r="E10" s="1658"/>
      <c r="F10" s="1650"/>
      <c r="G10" s="1650" t="s">
        <v>28</v>
      </c>
      <c r="H10" s="1659"/>
      <c r="I10" s="1659"/>
      <c r="J10" s="352" t="s">
        <v>29</v>
      </c>
      <c r="K10" s="352" t="s">
        <v>30</v>
      </c>
      <c r="L10" s="1652" t="s">
        <v>31</v>
      </c>
      <c r="M10" s="1653" t="s">
        <v>32</v>
      </c>
      <c r="N10" s="1654" t="s">
        <v>33</v>
      </c>
      <c r="O10" s="1655" t="s">
        <v>34</v>
      </c>
      <c r="P10" s="1655"/>
      <c r="Q10" s="1655"/>
      <c r="R10" s="1656" t="s">
        <v>35</v>
      </c>
      <c r="S10" s="1645" t="s">
        <v>36</v>
      </c>
      <c r="T10" s="1645" t="s">
        <v>37</v>
      </c>
      <c r="U10" s="1645"/>
      <c r="V10" s="1645" t="s">
        <v>38</v>
      </c>
      <c r="W10" s="1645" t="s">
        <v>39</v>
      </c>
      <c r="X10" s="1645" t="s">
        <v>40</v>
      </c>
      <c r="Y10" s="1649"/>
    </row>
    <row r="11" spans="1:1024" ht="36" customHeight="1">
      <c r="A11" s="1650"/>
      <c r="B11" s="1651"/>
      <c r="C11" s="1657"/>
      <c r="D11" s="353"/>
      <c r="E11" s="353"/>
      <c r="F11" s="1650"/>
      <c r="G11" s="1650"/>
      <c r="H11" s="1659"/>
      <c r="I11" s="1659"/>
      <c r="J11" s="354"/>
      <c r="K11" s="355"/>
      <c r="L11" s="1652"/>
      <c r="M11" s="1653"/>
      <c r="N11" s="1654"/>
      <c r="O11" s="356" t="s">
        <v>41</v>
      </c>
      <c r="P11" s="357" t="s">
        <v>42</v>
      </c>
      <c r="Q11" s="358" t="s">
        <v>43</v>
      </c>
      <c r="R11" s="1656"/>
      <c r="S11" s="1645"/>
      <c r="T11" s="350" t="s">
        <v>44</v>
      </c>
      <c r="U11" s="350" t="s">
        <v>45</v>
      </c>
      <c r="V11" s="1645"/>
      <c r="W11" s="1645"/>
      <c r="X11" s="1645"/>
      <c r="Y11" s="1649"/>
      <c r="Z11" s="330"/>
      <c r="AA11" s="330"/>
      <c r="AB11" s="330"/>
      <c r="AC11" s="330"/>
      <c r="AD11" s="330"/>
      <c r="AE11" s="330"/>
      <c r="AF11" s="330"/>
      <c r="AG11" s="330"/>
      <c r="AH11" s="330"/>
      <c r="AI11" s="330"/>
      <c r="AJ11" s="330"/>
      <c r="AK11" s="330"/>
      <c r="AL11" s="330"/>
      <c r="AM11" s="330"/>
      <c r="AN11" s="330"/>
      <c r="AO11" s="330"/>
      <c r="AP11" s="330"/>
      <c r="AQ11" s="330"/>
      <c r="AR11" s="330"/>
      <c r="AS11" s="330"/>
      <c r="AT11" s="330"/>
      <c r="AU11" s="330"/>
      <c r="AV11" s="330"/>
      <c r="AW11" s="330"/>
      <c r="AX11" s="330"/>
      <c r="AY11" s="330"/>
      <c r="AZ11" s="330"/>
      <c r="BA11" s="330"/>
      <c r="BB11" s="330"/>
      <c r="BC11" s="330"/>
      <c r="BD11" s="330"/>
      <c r="BE11" s="330"/>
      <c r="BF11" s="330"/>
      <c r="BG11" s="330"/>
      <c r="BH11" s="330"/>
      <c r="BI11" s="330"/>
      <c r="BJ11" s="330"/>
      <c r="BK11" s="330"/>
      <c r="BL11" s="330"/>
      <c r="BM11" s="330"/>
      <c r="BN11" s="330"/>
      <c r="BO11" s="330"/>
      <c r="BP11" s="330"/>
      <c r="BQ11" s="330"/>
      <c r="BR11" s="330"/>
      <c r="BS11" s="330"/>
      <c r="BT11" s="330"/>
      <c r="BU11" s="330"/>
      <c r="BV11" s="330"/>
      <c r="BW11" s="330"/>
      <c r="BX11" s="330"/>
      <c r="BY11" s="330"/>
      <c r="BZ11" s="330"/>
      <c r="CA11" s="330"/>
      <c r="CB11" s="330"/>
      <c r="CC11" s="330"/>
      <c r="CD11" s="330"/>
      <c r="CE11" s="330"/>
      <c r="CF11" s="330"/>
      <c r="CG11" s="330"/>
      <c r="CH11" s="330"/>
      <c r="CI11" s="330"/>
      <c r="CJ11" s="330"/>
      <c r="CK11" s="330"/>
      <c r="CL11" s="330"/>
      <c r="CM11" s="330"/>
      <c r="CN11" s="330"/>
      <c r="CO11" s="330"/>
      <c r="CP11" s="330"/>
      <c r="CQ11" s="330"/>
      <c r="CR11" s="330"/>
      <c r="CS11" s="330"/>
      <c r="CT11" s="330"/>
      <c r="CU11" s="330"/>
      <c r="CV11" s="330"/>
      <c r="CW11" s="330"/>
      <c r="CX11" s="330"/>
      <c r="CY11" s="330"/>
      <c r="CZ11" s="330"/>
      <c r="DA11" s="330"/>
      <c r="DB11" s="330"/>
      <c r="DC11" s="330"/>
      <c r="DD11" s="330"/>
      <c r="DE11" s="330"/>
      <c r="DF11" s="330"/>
      <c r="DG11" s="330"/>
      <c r="DH11" s="330"/>
      <c r="DI11" s="330"/>
      <c r="DJ11" s="330"/>
      <c r="DK11" s="330"/>
      <c r="DL11" s="330"/>
      <c r="DM11" s="330"/>
      <c r="DN11" s="330"/>
      <c r="DO11" s="330"/>
      <c r="DP11" s="330"/>
      <c r="DQ11" s="330"/>
      <c r="DR11" s="330"/>
      <c r="DS11" s="330"/>
      <c r="DT11" s="330"/>
      <c r="DU11" s="330"/>
      <c r="DV11" s="330"/>
      <c r="DW11" s="330"/>
      <c r="DX11" s="330"/>
      <c r="DY11" s="330"/>
      <c r="DZ11" s="330"/>
      <c r="EA11" s="330"/>
      <c r="EB11" s="330"/>
      <c r="EC11" s="330"/>
      <c r="ED11" s="330"/>
      <c r="EE11" s="330"/>
      <c r="EF11" s="330"/>
      <c r="EG11" s="330"/>
      <c r="EH11" s="330"/>
      <c r="EI11" s="330"/>
      <c r="EJ11" s="330"/>
      <c r="EK11" s="330"/>
      <c r="EL11" s="330"/>
      <c r="EM11" s="330"/>
      <c r="EN11" s="330"/>
      <c r="EO11" s="330"/>
      <c r="EP11" s="330"/>
      <c r="EQ11" s="330"/>
      <c r="ER11" s="330"/>
      <c r="ES11" s="330"/>
      <c r="ET11" s="330"/>
      <c r="EU11" s="330"/>
      <c r="EV11" s="330"/>
      <c r="EW11" s="330"/>
      <c r="EX11" s="330"/>
      <c r="EY11" s="330"/>
      <c r="EZ11" s="330"/>
      <c r="FA11" s="330"/>
      <c r="FB11" s="330"/>
      <c r="FC11" s="330"/>
      <c r="FD11" s="330"/>
      <c r="FE11" s="330"/>
      <c r="FF11" s="330"/>
      <c r="FG11" s="330"/>
      <c r="FH11" s="330"/>
      <c r="FI11" s="330"/>
      <c r="FJ11" s="330"/>
      <c r="FK11" s="330"/>
      <c r="FL11" s="330"/>
      <c r="FM11" s="330"/>
      <c r="FN11" s="330"/>
      <c r="FO11" s="330"/>
      <c r="FP11" s="330"/>
      <c r="FQ11" s="330"/>
      <c r="FR11" s="330"/>
      <c r="FS11" s="330"/>
      <c r="FT11" s="330"/>
      <c r="FU11" s="330"/>
      <c r="FV11" s="330"/>
      <c r="FW11" s="330"/>
      <c r="FX11" s="330"/>
      <c r="FY11" s="330"/>
      <c r="FZ11" s="330"/>
      <c r="GA11" s="330"/>
      <c r="GB11" s="330"/>
      <c r="GC11" s="330"/>
      <c r="GD11" s="330"/>
      <c r="GE11" s="330"/>
      <c r="GF11" s="330"/>
      <c r="GG11" s="330"/>
      <c r="GH11" s="330"/>
      <c r="GI11" s="330"/>
      <c r="GJ11" s="330"/>
      <c r="GK11" s="330"/>
      <c r="GL11" s="330"/>
      <c r="GM11" s="330"/>
      <c r="GN11" s="330"/>
      <c r="GO11" s="330"/>
      <c r="GP11" s="330"/>
      <c r="GQ11" s="330"/>
      <c r="GR11" s="330"/>
      <c r="GS11" s="330"/>
      <c r="GT11" s="330"/>
      <c r="GU11" s="330"/>
      <c r="GV11" s="330"/>
      <c r="GW11" s="330"/>
      <c r="GX11" s="330"/>
      <c r="GY11" s="330"/>
      <c r="GZ11" s="330"/>
      <c r="HA11" s="330"/>
      <c r="HB11" s="330"/>
      <c r="HC11" s="330"/>
      <c r="HD11" s="330"/>
      <c r="HE11" s="330"/>
      <c r="HF11" s="330"/>
      <c r="HG11" s="330"/>
      <c r="HH11" s="330"/>
      <c r="HI11" s="330"/>
      <c r="HJ11" s="330"/>
      <c r="HK11" s="330"/>
      <c r="HL11" s="330"/>
      <c r="HM11" s="330"/>
      <c r="HN11" s="330"/>
      <c r="HO11" s="330"/>
      <c r="HP11" s="330"/>
      <c r="HQ11" s="330"/>
      <c r="HR11" s="330"/>
      <c r="HS11" s="330"/>
      <c r="HT11" s="330"/>
      <c r="HU11" s="330"/>
      <c r="HV11" s="330"/>
      <c r="HW11" s="330"/>
      <c r="HX11" s="330"/>
      <c r="HY11" s="330"/>
      <c r="HZ11" s="330"/>
      <c r="IA11" s="330"/>
      <c r="IB11" s="330"/>
      <c r="IC11" s="330"/>
      <c r="ID11" s="330"/>
      <c r="IE11" s="330"/>
      <c r="IF11" s="330"/>
      <c r="IG11" s="330"/>
      <c r="IH11" s="330"/>
      <c r="II11" s="330"/>
      <c r="IJ11" s="330"/>
      <c r="IK11" s="330"/>
      <c r="IL11" s="330"/>
      <c r="IM11" s="330"/>
      <c r="IN11" s="330"/>
      <c r="IO11" s="330"/>
      <c r="IP11" s="330"/>
      <c r="IQ11" s="330"/>
      <c r="IR11" s="330"/>
      <c r="IS11" s="330"/>
      <c r="IT11" s="330"/>
      <c r="IU11" s="330"/>
      <c r="IV11" s="330"/>
      <c r="IW11" s="330"/>
      <c r="IX11" s="330"/>
      <c r="IY11" s="330"/>
      <c r="IZ11" s="330"/>
      <c r="JA11" s="330"/>
      <c r="JB11" s="330"/>
      <c r="JC11" s="330"/>
      <c r="JD11" s="330"/>
      <c r="JE11" s="330"/>
      <c r="JF11" s="330"/>
      <c r="JG11" s="330"/>
      <c r="JH11" s="330"/>
      <c r="JI11" s="330"/>
      <c r="JJ11" s="330"/>
      <c r="JK11" s="330"/>
      <c r="JL11" s="330"/>
      <c r="JM11" s="330"/>
      <c r="JN11" s="330"/>
      <c r="JO11" s="330"/>
      <c r="JP11" s="330"/>
      <c r="JQ11" s="330"/>
      <c r="JR11" s="330"/>
      <c r="JS11" s="330"/>
      <c r="JT11" s="330"/>
      <c r="JU11" s="330"/>
      <c r="JV11" s="330"/>
      <c r="JW11" s="330"/>
      <c r="JX11" s="330"/>
      <c r="JY11" s="330"/>
      <c r="JZ11" s="330"/>
      <c r="KA11" s="330"/>
      <c r="KB11" s="330"/>
      <c r="KC11" s="330"/>
      <c r="KD11" s="330"/>
      <c r="KE11" s="330"/>
      <c r="KF11" s="330"/>
      <c r="KG11" s="330"/>
      <c r="KH11" s="330"/>
      <c r="KI11" s="330"/>
      <c r="KJ11" s="330"/>
      <c r="KK11" s="330"/>
      <c r="KL11" s="330"/>
      <c r="KM11" s="330"/>
      <c r="KN11" s="330"/>
      <c r="KO11" s="330"/>
      <c r="KP11" s="330"/>
      <c r="KQ11" s="330"/>
      <c r="KR11" s="330"/>
      <c r="KS11" s="330"/>
      <c r="KT11" s="330"/>
      <c r="KU11" s="330"/>
      <c r="KV11" s="330"/>
      <c r="KW11" s="330"/>
      <c r="KX11" s="330"/>
      <c r="KY11" s="330"/>
      <c r="KZ11" s="330"/>
      <c r="LA11" s="330"/>
      <c r="LB11" s="330"/>
      <c r="LC11" s="330"/>
      <c r="LD11" s="330"/>
      <c r="LE11" s="330"/>
      <c r="LF11" s="330"/>
      <c r="LG11" s="330"/>
      <c r="LH11" s="330"/>
      <c r="LI11" s="330"/>
      <c r="LJ11" s="330"/>
      <c r="LK11" s="330"/>
      <c r="LL11" s="330"/>
      <c r="LM11" s="330"/>
      <c r="LN11" s="330"/>
      <c r="LO11" s="330"/>
      <c r="LP11" s="330"/>
      <c r="LQ11" s="330"/>
      <c r="LR11" s="330"/>
      <c r="LS11" s="330"/>
      <c r="LT11" s="330"/>
      <c r="LU11" s="330"/>
      <c r="LV11" s="330"/>
      <c r="LW11" s="330"/>
      <c r="LX11" s="330"/>
      <c r="LY11" s="330"/>
      <c r="LZ11" s="330"/>
      <c r="MA11" s="330"/>
      <c r="MB11" s="330"/>
      <c r="MC11" s="330"/>
      <c r="MD11" s="330"/>
      <c r="ME11" s="330"/>
      <c r="MF11" s="330"/>
      <c r="MG11" s="330"/>
      <c r="MH11" s="330"/>
      <c r="MI11" s="330"/>
      <c r="MJ11" s="330"/>
      <c r="MK11" s="330"/>
      <c r="ML11" s="330"/>
      <c r="MM11" s="330"/>
      <c r="MN11" s="330"/>
      <c r="MO11" s="330"/>
      <c r="MP11" s="330"/>
      <c r="MQ11" s="330"/>
      <c r="MR11" s="330"/>
      <c r="MS11" s="330"/>
      <c r="MT11" s="330"/>
      <c r="MU11" s="330"/>
      <c r="MV11" s="330"/>
      <c r="MW11" s="330"/>
      <c r="MX11" s="330"/>
      <c r="MY11" s="330"/>
      <c r="MZ11" s="330"/>
      <c r="NA11" s="330"/>
      <c r="NB11" s="330"/>
      <c r="NC11" s="330"/>
      <c r="ND11" s="330"/>
      <c r="NE11" s="330"/>
      <c r="NF11" s="330"/>
      <c r="NG11" s="330"/>
      <c r="NH11" s="330"/>
      <c r="NI11" s="330"/>
      <c r="NJ11" s="330"/>
      <c r="NK11" s="330"/>
      <c r="NL11" s="330"/>
      <c r="NM11" s="330"/>
      <c r="NN11" s="330"/>
      <c r="NO11" s="330"/>
      <c r="NP11" s="330"/>
      <c r="NQ11" s="330"/>
      <c r="NR11" s="330"/>
      <c r="NS11" s="330"/>
      <c r="NT11" s="330"/>
      <c r="NU11" s="330"/>
      <c r="NV11" s="330"/>
      <c r="NW11" s="330"/>
      <c r="NX11" s="330"/>
      <c r="NY11" s="330"/>
      <c r="NZ11" s="330"/>
      <c r="OA11" s="330"/>
      <c r="OB11" s="330"/>
      <c r="OC11" s="330"/>
      <c r="OD11" s="330"/>
      <c r="OE11" s="330"/>
      <c r="OF11" s="330"/>
      <c r="OG11" s="330"/>
      <c r="OH11" s="330"/>
      <c r="OI11" s="330"/>
      <c r="OJ11" s="330"/>
      <c r="OK11" s="330"/>
      <c r="OL11" s="330"/>
      <c r="OM11" s="330"/>
      <c r="ON11" s="330"/>
      <c r="OO11" s="330"/>
      <c r="OP11" s="330"/>
      <c r="OQ11" s="330"/>
      <c r="OR11" s="330"/>
      <c r="OS11" s="330"/>
      <c r="OT11" s="330"/>
      <c r="OU11" s="330"/>
      <c r="OV11" s="330"/>
      <c r="OW11" s="330"/>
      <c r="OX11" s="330"/>
      <c r="OY11" s="330"/>
      <c r="OZ11" s="330"/>
      <c r="PA11" s="330"/>
      <c r="PB11" s="330"/>
      <c r="PC11" s="330"/>
      <c r="PD11" s="330"/>
      <c r="PE11" s="330"/>
      <c r="PF11" s="330"/>
      <c r="PG11" s="330"/>
      <c r="PH11" s="330"/>
      <c r="PI11" s="330"/>
      <c r="PJ11" s="330"/>
      <c r="PK11" s="330"/>
      <c r="PL11" s="330"/>
      <c r="PM11" s="330"/>
      <c r="PN11" s="330"/>
      <c r="PO11" s="330"/>
      <c r="PP11" s="330"/>
      <c r="PQ11" s="330"/>
      <c r="PR11" s="330"/>
      <c r="PS11" s="330"/>
      <c r="PT11" s="330"/>
      <c r="PU11" s="330"/>
      <c r="PV11" s="330"/>
      <c r="PW11" s="330"/>
      <c r="PX11" s="330"/>
      <c r="PY11" s="330"/>
      <c r="PZ11" s="330"/>
      <c r="QA11" s="330"/>
      <c r="QB11" s="330"/>
      <c r="QC11" s="330"/>
      <c r="QD11" s="330"/>
      <c r="QE11" s="330"/>
      <c r="QF11" s="330"/>
      <c r="QG11" s="330"/>
      <c r="QH11" s="330"/>
      <c r="QI11" s="330"/>
      <c r="QJ11" s="330"/>
      <c r="QK11" s="330"/>
      <c r="QL11" s="330"/>
      <c r="QM11" s="330"/>
      <c r="QN11" s="330"/>
      <c r="QO11" s="330"/>
      <c r="QP11" s="330"/>
      <c r="QQ11" s="330"/>
      <c r="QR11" s="330"/>
      <c r="QS11" s="330"/>
      <c r="QT11" s="330"/>
      <c r="QU11" s="330"/>
      <c r="QV11" s="330"/>
      <c r="QW11" s="330"/>
      <c r="QX11" s="330"/>
      <c r="QY11" s="330"/>
      <c r="QZ11" s="330"/>
      <c r="RA11" s="330"/>
      <c r="RB11" s="330"/>
      <c r="RC11" s="330"/>
      <c r="RD11" s="330"/>
      <c r="RE11" s="330"/>
      <c r="RF11" s="330"/>
      <c r="RG11" s="330"/>
      <c r="RH11" s="330"/>
      <c r="RI11" s="330"/>
      <c r="RJ11" s="330"/>
      <c r="RK11" s="330"/>
      <c r="RL11" s="330"/>
      <c r="RM11" s="330"/>
      <c r="RN11" s="330"/>
      <c r="RO11" s="330"/>
      <c r="RP11" s="330"/>
      <c r="RQ11" s="330"/>
      <c r="RR11" s="330"/>
      <c r="RS11" s="330"/>
      <c r="RT11" s="330"/>
      <c r="RU11" s="330"/>
      <c r="RV11" s="330"/>
      <c r="RW11" s="330"/>
      <c r="RX11" s="330"/>
      <c r="RY11" s="330"/>
      <c r="RZ11" s="330"/>
      <c r="SA11" s="330"/>
      <c r="SB11" s="330"/>
      <c r="SC11" s="330"/>
      <c r="SD11" s="330"/>
      <c r="SE11" s="330"/>
      <c r="SF11" s="330"/>
      <c r="SG11" s="330"/>
      <c r="SH11" s="330"/>
      <c r="SI11" s="330"/>
      <c r="SJ11" s="330"/>
      <c r="SK11" s="330"/>
      <c r="SL11" s="330"/>
      <c r="SM11" s="330"/>
      <c r="SN11" s="330"/>
      <c r="SO11" s="330"/>
      <c r="SP11" s="330"/>
      <c r="SQ11" s="330"/>
      <c r="SR11" s="330"/>
      <c r="SS11" s="330"/>
      <c r="ST11" s="330"/>
      <c r="SU11" s="330"/>
      <c r="SV11" s="330"/>
      <c r="SW11" s="330"/>
      <c r="SX11" s="330"/>
      <c r="SY11" s="330"/>
      <c r="SZ11" s="330"/>
      <c r="TA11" s="330"/>
      <c r="TB11" s="330"/>
      <c r="TC11" s="330"/>
      <c r="TD11" s="330"/>
      <c r="TE11" s="330"/>
      <c r="TF11" s="330"/>
      <c r="TG11" s="330"/>
      <c r="TH11" s="330"/>
      <c r="TI11" s="330"/>
      <c r="TJ11" s="330"/>
      <c r="TK11" s="330"/>
      <c r="TL11" s="330"/>
      <c r="TM11" s="330"/>
      <c r="TN11" s="330"/>
      <c r="TO11" s="330"/>
      <c r="TP11" s="330"/>
      <c r="TQ11" s="330"/>
      <c r="TR11" s="330"/>
      <c r="TS11" s="330"/>
      <c r="TT11" s="330"/>
      <c r="TU11" s="330"/>
      <c r="TV11" s="330"/>
      <c r="TW11" s="330"/>
      <c r="TX11" s="330"/>
      <c r="TY11" s="330"/>
      <c r="TZ11" s="330"/>
      <c r="UA11" s="330"/>
      <c r="UB11" s="330"/>
      <c r="UC11" s="330"/>
      <c r="UD11" s="330"/>
      <c r="UE11" s="330"/>
      <c r="UF11" s="330"/>
      <c r="UG11" s="330"/>
      <c r="UH11" s="330"/>
      <c r="UI11" s="330"/>
      <c r="UJ11" s="330"/>
      <c r="UK11" s="330"/>
      <c r="UL11" s="330"/>
      <c r="UM11" s="330"/>
      <c r="UN11" s="330"/>
      <c r="UO11" s="330"/>
      <c r="UP11" s="330"/>
      <c r="UQ11" s="330"/>
      <c r="UR11" s="330"/>
      <c r="US11" s="330"/>
      <c r="UT11" s="330"/>
      <c r="UU11" s="330"/>
      <c r="UV11" s="330"/>
      <c r="UW11" s="330"/>
      <c r="UX11" s="330"/>
      <c r="UY11" s="330"/>
      <c r="UZ11" s="330"/>
      <c r="VA11" s="330"/>
      <c r="VB11" s="330"/>
      <c r="VC11" s="330"/>
      <c r="VD11" s="330"/>
      <c r="VE11" s="330"/>
      <c r="VF11" s="330"/>
      <c r="VG11" s="330"/>
      <c r="VH11" s="330"/>
      <c r="VI11" s="330"/>
      <c r="VJ11" s="330"/>
      <c r="VK11" s="330"/>
      <c r="VL11" s="330"/>
      <c r="VM11" s="330"/>
      <c r="VN11" s="330"/>
      <c r="VO11" s="330"/>
      <c r="VP11" s="330"/>
      <c r="VQ11" s="330"/>
      <c r="VR11" s="330"/>
      <c r="VS11" s="330"/>
      <c r="VT11" s="330"/>
      <c r="VU11" s="330"/>
      <c r="VV11" s="330"/>
      <c r="VW11" s="330"/>
      <c r="VX11" s="330"/>
      <c r="VY11" s="330"/>
      <c r="VZ11" s="330"/>
      <c r="WA11" s="330"/>
      <c r="WB11" s="330"/>
      <c r="WC11" s="330"/>
      <c r="WD11" s="330"/>
      <c r="WE11" s="330"/>
      <c r="WF11" s="330"/>
      <c r="WG11" s="330"/>
      <c r="WH11" s="330"/>
      <c r="WI11" s="330"/>
      <c r="WJ11" s="330"/>
      <c r="WK11" s="330"/>
      <c r="WL11" s="330"/>
      <c r="WM11" s="330"/>
      <c r="WN11" s="330"/>
      <c r="WO11" s="330"/>
      <c r="WP11" s="330"/>
      <c r="WQ11" s="330"/>
      <c r="WR11" s="330"/>
      <c r="WS11" s="330"/>
      <c r="WT11" s="330"/>
      <c r="WU11" s="330"/>
      <c r="WV11" s="330"/>
      <c r="WW11" s="330"/>
      <c r="WX11" s="330"/>
      <c r="WY11" s="330"/>
      <c r="WZ11" s="330"/>
      <c r="XA11" s="330"/>
      <c r="XB11" s="330"/>
      <c r="XC11" s="330"/>
      <c r="XD11" s="330"/>
      <c r="XE11" s="330"/>
      <c r="XF11" s="330"/>
      <c r="XG11" s="330"/>
      <c r="XH11" s="330"/>
      <c r="XI11" s="330"/>
      <c r="XJ11" s="330"/>
      <c r="XK11" s="330"/>
      <c r="XL11" s="330"/>
      <c r="XM11" s="330"/>
      <c r="XN11" s="330"/>
      <c r="XO11" s="330"/>
      <c r="XP11" s="330"/>
      <c r="XQ11" s="330"/>
      <c r="XR11" s="330"/>
      <c r="XS11" s="330"/>
      <c r="XT11" s="330"/>
      <c r="XU11" s="330"/>
      <c r="XV11" s="330"/>
      <c r="XW11" s="330"/>
      <c r="XX11" s="330"/>
      <c r="XY11" s="330"/>
      <c r="XZ11" s="330"/>
      <c r="YA11" s="330"/>
      <c r="YB11" s="330"/>
      <c r="YC11" s="330"/>
      <c r="YD11" s="330"/>
      <c r="YE11" s="330"/>
      <c r="YF11" s="330"/>
      <c r="YG11" s="330"/>
      <c r="YH11" s="330"/>
      <c r="YI11" s="330"/>
      <c r="YJ11" s="330"/>
      <c r="YK11" s="330"/>
      <c r="YL11" s="330"/>
      <c r="YM11" s="330"/>
      <c r="YN11" s="330"/>
      <c r="YO11" s="330"/>
      <c r="YP11" s="330"/>
      <c r="YQ11" s="330"/>
      <c r="YR11" s="330"/>
      <c r="YS11" s="330"/>
      <c r="YT11" s="330"/>
      <c r="YU11" s="330"/>
      <c r="YV11" s="330"/>
      <c r="YW11" s="330"/>
      <c r="YX11" s="330"/>
      <c r="YY11" s="330"/>
      <c r="YZ11" s="330"/>
      <c r="ZA11" s="330"/>
      <c r="ZB11" s="330"/>
      <c r="ZC11" s="330"/>
      <c r="ZD11" s="330"/>
      <c r="ZE11" s="330"/>
      <c r="ZF11" s="330"/>
      <c r="ZG11" s="330"/>
      <c r="ZH11" s="330"/>
      <c r="ZI11" s="330"/>
      <c r="ZJ11" s="330"/>
      <c r="ZK11" s="330"/>
      <c r="ZL11" s="330"/>
      <c r="ZM11" s="330"/>
      <c r="ZN11" s="330"/>
      <c r="ZO11" s="330"/>
      <c r="ZP11" s="330"/>
      <c r="ZQ11" s="330"/>
      <c r="ZR11" s="330"/>
      <c r="ZS11" s="330"/>
      <c r="ZT11" s="330"/>
      <c r="ZU11" s="330"/>
      <c r="ZV11" s="330"/>
      <c r="ZW11" s="330"/>
      <c r="ZX11" s="330"/>
      <c r="ZY11" s="330"/>
      <c r="ZZ11" s="330"/>
      <c r="AAA11" s="330"/>
      <c r="AAB11" s="330"/>
      <c r="AAC11" s="330"/>
      <c r="AAD11" s="330"/>
      <c r="AAE11" s="330"/>
      <c r="AAF11" s="330"/>
      <c r="AAG11" s="330"/>
      <c r="AAH11" s="330"/>
      <c r="AAI11" s="330"/>
      <c r="AAJ11" s="330"/>
      <c r="AAK11" s="330"/>
      <c r="AAL11" s="330"/>
      <c r="AAM11" s="330"/>
      <c r="AAN11" s="330"/>
      <c r="AAO11" s="330"/>
      <c r="AAP11" s="330"/>
      <c r="AAQ11" s="330"/>
      <c r="AAR11" s="330"/>
      <c r="AAS11" s="330"/>
      <c r="AAT11" s="330"/>
      <c r="AAU11" s="330"/>
      <c r="AAV11" s="330"/>
      <c r="AAW11" s="330"/>
      <c r="AAX11" s="330"/>
      <c r="AAY11" s="330"/>
      <c r="AAZ11" s="330"/>
      <c r="ABA11" s="330"/>
      <c r="ABB11" s="330"/>
      <c r="ABC11" s="330"/>
      <c r="ABD11" s="330"/>
      <c r="ABE11" s="330"/>
      <c r="ABF11" s="330"/>
      <c r="ABG11" s="330"/>
      <c r="ABH11" s="330"/>
      <c r="ABI11" s="330"/>
      <c r="ABJ11" s="330"/>
      <c r="ABK11" s="330"/>
      <c r="ABL11" s="330"/>
      <c r="ABM11" s="330"/>
      <c r="ABN11" s="330"/>
      <c r="ABO11" s="330"/>
      <c r="ABP11" s="330"/>
      <c r="ABQ11" s="330"/>
      <c r="ABR11" s="330"/>
      <c r="ABS11" s="330"/>
      <c r="ABT11" s="330"/>
      <c r="ABU11" s="330"/>
      <c r="ABV11" s="330"/>
      <c r="ABW11" s="330"/>
      <c r="ABX11" s="330"/>
      <c r="ABY11" s="330"/>
      <c r="ABZ11" s="330"/>
      <c r="ACA11" s="330"/>
      <c r="ACB11" s="330"/>
      <c r="ACC11" s="330"/>
      <c r="ACD11" s="330"/>
      <c r="ACE11" s="330"/>
      <c r="ACF11" s="330"/>
      <c r="ACG11" s="330"/>
      <c r="ACH11" s="330"/>
      <c r="ACI11" s="330"/>
      <c r="ACJ11" s="330"/>
      <c r="ACK11" s="330"/>
      <c r="ACL11" s="330"/>
      <c r="ACM11" s="330"/>
      <c r="ACN11" s="330"/>
      <c r="ACO11" s="330"/>
      <c r="ACP11" s="330"/>
      <c r="ACQ11" s="330"/>
      <c r="ACR11" s="330"/>
      <c r="ACS11" s="330"/>
      <c r="ACT11" s="330"/>
      <c r="ACU11" s="330"/>
      <c r="ACV11" s="330"/>
      <c r="ACW11" s="330"/>
      <c r="ACX11" s="330"/>
      <c r="ACY11" s="330"/>
      <c r="ACZ11" s="330"/>
      <c r="ADA11" s="330"/>
      <c r="ADB11" s="330"/>
      <c r="ADC11" s="330"/>
      <c r="ADD11" s="330"/>
      <c r="ADE11" s="330"/>
      <c r="ADF11" s="330"/>
      <c r="ADG11" s="330"/>
      <c r="ADH11" s="330"/>
      <c r="ADI11" s="330"/>
      <c r="ADJ11" s="330"/>
      <c r="ADK11" s="330"/>
      <c r="ADL11" s="330"/>
      <c r="ADM11" s="330"/>
      <c r="ADN11" s="330"/>
      <c r="ADO11" s="330"/>
      <c r="ADP11" s="330"/>
      <c r="ADQ11" s="330"/>
      <c r="ADR11" s="330"/>
      <c r="ADS11" s="330"/>
      <c r="ADT11" s="330"/>
      <c r="ADU11" s="330"/>
      <c r="ADV11" s="330"/>
      <c r="ADW11" s="330"/>
      <c r="ADX11" s="330"/>
      <c r="ADY11" s="330"/>
      <c r="ADZ11" s="330"/>
      <c r="AEA11" s="330"/>
      <c r="AEB11" s="330"/>
      <c r="AEC11" s="330"/>
      <c r="AED11" s="330"/>
      <c r="AEE11" s="330"/>
      <c r="AEF11" s="330"/>
      <c r="AEG11" s="330"/>
      <c r="AEH11" s="330"/>
      <c r="AEI11" s="330"/>
      <c r="AEJ11" s="330"/>
      <c r="AEK11" s="330"/>
      <c r="AEL11" s="330"/>
      <c r="AEM11" s="330"/>
      <c r="AEN11" s="330"/>
      <c r="AEO11" s="330"/>
      <c r="AEP11" s="330"/>
      <c r="AEQ11" s="330"/>
      <c r="AER11" s="330"/>
      <c r="AES11" s="330"/>
      <c r="AET11" s="330"/>
      <c r="AEU11" s="330"/>
      <c r="AEV11" s="330"/>
      <c r="AEW11" s="330"/>
      <c r="AEX11" s="330"/>
      <c r="AEY11" s="330"/>
      <c r="AEZ11" s="330"/>
      <c r="AFA11" s="330"/>
      <c r="AFB11" s="330"/>
      <c r="AFC11" s="330"/>
      <c r="AFD11" s="330"/>
      <c r="AFE11" s="330"/>
      <c r="AFF11" s="330"/>
      <c r="AFG11" s="330"/>
      <c r="AFH11" s="330"/>
      <c r="AFI11" s="330"/>
      <c r="AFJ11" s="330"/>
      <c r="AFK11" s="330"/>
      <c r="AFL11" s="330"/>
      <c r="AFM11" s="330"/>
      <c r="AFN11" s="330"/>
      <c r="AFO11" s="330"/>
      <c r="AFP11" s="330"/>
      <c r="AFQ11" s="330"/>
      <c r="AFR11" s="330"/>
      <c r="AFS11" s="330"/>
      <c r="AFT11" s="330"/>
      <c r="AFU11" s="330"/>
      <c r="AFV11" s="330"/>
      <c r="AFW11" s="330"/>
      <c r="AFX11" s="330"/>
      <c r="AFY11" s="330"/>
      <c r="AFZ11" s="330"/>
      <c r="AGA11" s="330"/>
      <c r="AGB11" s="330"/>
      <c r="AGC11" s="330"/>
      <c r="AGD11" s="330"/>
      <c r="AGE11" s="330"/>
      <c r="AGF11" s="330"/>
      <c r="AGG11" s="330"/>
      <c r="AGH11" s="330"/>
      <c r="AGI11" s="330"/>
      <c r="AGJ11" s="330"/>
      <c r="AGK11" s="330"/>
      <c r="AGL11" s="330"/>
      <c r="AGM11" s="330"/>
      <c r="AGN11" s="330"/>
      <c r="AGO11" s="330"/>
      <c r="AGP11" s="330"/>
      <c r="AGQ11" s="330"/>
      <c r="AGR11" s="330"/>
      <c r="AGS11" s="330"/>
      <c r="AGT11" s="330"/>
      <c r="AGU11" s="330"/>
      <c r="AGV11" s="330"/>
      <c r="AGW11" s="330"/>
      <c r="AGX11" s="330"/>
      <c r="AGY11" s="330"/>
      <c r="AGZ11" s="330"/>
      <c r="AHA11" s="330"/>
      <c r="AHB11" s="330"/>
      <c r="AHC11" s="330"/>
      <c r="AHD11" s="330"/>
      <c r="AHE11" s="330"/>
      <c r="AHF11" s="330"/>
      <c r="AHG11" s="330"/>
      <c r="AHH11" s="330"/>
      <c r="AHI11" s="330"/>
      <c r="AHJ11" s="330"/>
      <c r="AHK11" s="330"/>
      <c r="AHL11" s="330"/>
      <c r="AHM11" s="330"/>
      <c r="AHN11" s="330"/>
      <c r="AHO11" s="330"/>
      <c r="AHP11" s="330"/>
      <c r="AHQ11" s="330"/>
      <c r="AHR11" s="330"/>
      <c r="AHS11" s="330"/>
      <c r="AHT11" s="330"/>
      <c r="AHU11" s="330"/>
      <c r="AHV11" s="330"/>
      <c r="AHW11" s="330"/>
      <c r="AHX11" s="330"/>
      <c r="AHY11" s="330"/>
      <c r="AHZ11" s="330"/>
      <c r="AIA11" s="330"/>
      <c r="AIB11" s="330"/>
      <c r="AIC11" s="330"/>
      <c r="AID11" s="330"/>
      <c r="AIE11" s="330"/>
      <c r="AIF11" s="330"/>
      <c r="AIG11" s="330"/>
      <c r="AIH11" s="330"/>
      <c r="AII11" s="330"/>
      <c r="AIJ11" s="330"/>
      <c r="AIK11" s="330"/>
      <c r="AIL11" s="330"/>
      <c r="AIM11" s="330"/>
      <c r="AIN11" s="330"/>
      <c r="AIO11" s="330"/>
      <c r="AIP11" s="330"/>
      <c r="AIQ11" s="330"/>
      <c r="AIR11" s="330"/>
      <c r="AIS11" s="330"/>
      <c r="AIT11" s="330"/>
      <c r="AIU11" s="330"/>
      <c r="AIV11" s="330"/>
      <c r="AIW11" s="330"/>
      <c r="AIX11" s="330"/>
      <c r="AIY11" s="330"/>
      <c r="AIZ11" s="330"/>
      <c r="AJA11" s="330"/>
      <c r="AJB11" s="330"/>
      <c r="AJC11" s="330"/>
      <c r="AJD11" s="330"/>
      <c r="AJE11" s="330"/>
      <c r="AJF11" s="330"/>
      <c r="AJG11" s="330"/>
      <c r="AJH11" s="330"/>
      <c r="AJI11" s="330"/>
      <c r="AJJ11" s="330"/>
      <c r="AJK11" s="330"/>
      <c r="AJL11" s="330"/>
      <c r="AJM11" s="330"/>
      <c r="AJN11" s="330"/>
      <c r="AJO11" s="330"/>
      <c r="AJP11" s="330"/>
      <c r="AJQ11" s="330"/>
      <c r="AJR11" s="330"/>
      <c r="AJS11" s="330"/>
      <c r="AJT11" s="330"/>
      <c r="AJU11" s="330"/>
      <c r="AJV11" s="330"/>
      <c r="AJW11" s="330"/>
      <c r="AJX11" s="330"/>
      <c r="AJY11" s="330"/>
      <c r="AJZ11" s="330"/>
      <c r="AKA11" s="330"/>
      <c r="AKB11" s="330"/>
      <c r="AKC11" s="330"/>
      <c r="AKD11" s="330"/>
      <c r="AKE11" s="330"/>
      <c r="AKF11" s="330"/>
      <c r="AKG11" s="330"/>
      <c r="AKH11" s="330"/>
      <c r="AKI11" s="330"/>
      <c r="AKJ11" s="330"/>
      <c r="AKK11" s="330"/>
      <c r="AKL11" s="330"/>
      <c r="AKM11" s="330"/>
      <c r="AKN11" s="330"/>
      <c r="AKO11" s="330"/>
      <c r="AKP11" s="330"/>
      <c r="AKQ11" s="330"/>
      <c r="AKR11" s="330"/>
      <c r="AKS11" s="330"/>
      <c r="AKT11" s="330"/>
      <c r="AKU11" s="330"/>
      <c r="AKV11" s="330"/>
      <c r="AKW11" s="330"/>
      <c r="AKX11" s="330"/>
      <c r="AKY11" s="330"/>
      <c r="AKZ11" s="330"/>
      <c r="ALA11" s="330"/>
      <c r="ALB11" s="330"/>
      <c r="ALC11" s="330"/>
      <c r="ALD11" s="330"/>
      <c r="ALE11" s="330"/>
      <c r="ALF11" s="330"/>
      <c r="ALG11" s="330"/>
      <c r="ALH11" s="330"/>
      <c r="ALI11" s="330"/>
      <c r="ALJ11" s="330"/>
      <c r="ALK11" s="330"/>
      <c r="ALL11" s="330"/>
      <c r="ALM11" s="330"/>
      <c r="ALN11" s="330"/>
      <c r="ALO11" s="330"/>
      <c r="ALP11" s="330"/>
      <c r="ALQ11" s="330"/>
      <c r="ALR11" s="330"/>
      <c r="ALS11" s="330"/>
      <c r="ALT11" s="330"/>
      <c r="ALU11" s="330"/>
      <c r="ALV11" s="330"/>
      <c r="ALW11" s="330"/>
      <c r="ALX11" s="330"/>
      <c r="ALY11" s="330"/>
      <c r="ALZ11" s="330"/>
      <c r="AMA11" s="330"/>
      <c r="AMB11" s="330"/>
      <c r="AMC11" s="330"/>
      <c r="AMD11" s="330"/>
      <c r="AME11" s="330"/>
      <c r="AMF11" s="330"/>
      <c r="AMG11" s="330"/>
      <c r="AMH11" s="330"/>
      <c r="AMI11" s="330"/>
      <c r="AMJ11" s="330"/>
    </row>
    <row r="12" spans="1:1024" s="369" customFormat="1" ht="330">
      <c r="A12" s="1646" t="s">
        <v>237</v>
      </c>
      <c r="B12" s="359" t="s">
        <v>238</v>
      </c>
      <c r="C12" s="360" t="s">
        <v>239</v>
      </c>
      <c r="D12" s="361"/>
      <c r="E12" s="361"/>
      <c r="F12" s="362" t="s">
        <v>240</v>
      </c>
      <c r="G12" s="363">
        <v>0</v>
      </c>
      <c r="H12" s="363" t="s">
        <v>241</v>
      </c>
      <c r="I12" s="364" t="s">
        <v>154</v>
      </c>
      <c r="J12" s="365" t="s">
        <v>242</v>
      </c>
      <c r="K12" s="365" t="s">
        <v>243</v>
      </c>
      <c r="L12" s="366">
        <v>50000000</v>
      </c>
      <c r="M12" s="367" t="s">
        <v>244</v>
      </c>
      <c r="N12" s="361"/>
      <c r="O12" s="368"/>
      <c r="P12" s="368"/>
      <c r="Q12" s="368"/>
      <c r="R12" s="363"/>
      <c r="S12" s="361"/>
      <c r="T12" s="361"/>
      <c r="U12" s="361"/>
      <c r="V12" s="361"/>
      <c r="W12" s="361"/>
      <c r="X12" s="361"/>
      <c r="Y12" s="361"/>
    </row>
    <row r="13" spans="1:1024" s="369" customFormat="1" ht="198">
      <c r="A13" s="1646"/>
      <c r="B13" s="1647" t="s">
        <v>245</v>
      </c>
      <c r="C13" s="360" t="s">
        <v>246</v>
      </c>
      <c r="D13" s="361"/>
      <c r="E13" s="361"/>
      <c r="F13" s="362" t="s">
        <v>247</v>
      </c>
      <c r="G13" s="363">
        <v>1</v>
      </c>
      <c r="H13" s="363" t="s">
        <v>248</v>
      </c>
      <c r="I13" s="364" t="s">
        <v>154</v>
      </c>
      <c r="J13" s="365" t="s">
        <v>242</v>
      </c>
      <c r="K13" s="365" t="s">
        <v>243</v>
      </c>
      <c r="L13" s="366">
        <v>2000000</v>
      </c>
      <c r="M13" s="361" t="s">
        <v>182</v>
      </c>
      <c r="N13" s="361" t="s">
        <v>249</v>
      </c>
      <c r="O13" s="368"/>
      <c r="P13" s="368"/>
      <c r="Q13" s="368"/>
      <c r="R13" s="363"/>
      <c r="S13" s="361"/>
      <c r="T13" s="361"/>
      <c r="U13" s="361"/>
      <c r="V13" s="361"/>
      <c r="W13" s="361"/>
      <c r="X13" s="361"/>
      <c r="Y13" s="361"/>
    </row>
    <row r="14" spans="1:1024" s="369" customFormat="1" ht="171.6">
      <c r="A14" s="1646"/>
      <c r="B14" s="1647"/>
      <c r="C14" s="360" t="s">
        <v>250</v>
      </c>
      <c r="D14" s="361"/>
      <c r="E14" s="361"/>
      <c r="F14" s="362" t="s">
        <v>251</v>
      </c>
      <c r="G14" s="363">
        <v>4</v>
      </c>
      <c r="H14" s="363" t="s">
        <v>252</v>
      </c>
      <c r="I14" s="364" t="s">
        <v>154</v>
      </c>
      <c r="J14" s="365" t="s">
        <v>242</v>
      </c>
      <c r="K14" s="364" t="s">
        <v>243</v>
      </c>
      <c r="L14" s="366">
        <v>1000000</v>
      </c>
      <c r="M14" s="361" t="s">
        <v>182</v>
      </c>
      <c r="N14" s="361" t="s">
        <v>249</v>
      </c>
      <c r="O14" s="368"/>
      <c r="P14" s="368"/>
      <c r="Q14" s="368"/>
      <c r="R14" s="363"/>
      <c r="S14" s="361"/>
      <c r="T14" s="361"/>
      <c r="U14" s="361"/>
      <c r="V14" s="361"/>
      <c r="W14" s="361"/>
      <c r="X14" s="361"/>
      <c r="Y14" s="361"/>
    </row>
    <row r="15" spans="1:1024" s="369" customFormat="1" ht="118.8">
      <c r="A15" s="1646"/>
      <c r="B15" s="1647"/>
      <c r="C15" s="360" t="s">
        <v>253</v>
      </c>
      <c r="D15" s="361"/>
      <c r="E15" s="361"/>
      <c r="F15" s="362" t="s">
        <v>254</v>
      </c>
      <c r="G15" s="363">
        <v>1</v>
      </c>
      <c r="H15" s="363" t="s">
        <v>255</v>
      </c>
      <c r="I15" s="364" t="s">
        <v>154</v>
      </c>
      <c r="J15" s="365" t="s">
        <v>242</v>
      </c>
      <c r="K15" s="364" t="s">
        <v>243</v>
      </c>
      <c r="L15" s="366">
        <v>1000000</v>
      </c>
      <c r="M15" s="361" t="s">
        <v>182</v>
      </c>
      <c r="N15" s="361" t="s">
        <v>249</v>
      </c>
      <c r="O15" s="368"/>
      <c r="P15" s="368"/>
      <c r="Q15" s="368"/>
      <c r="R15" s="363"/>
      <c r="S15" s="361"/>
      <c r="T15" s="361"/>
      <c r="U15" s="361"/>
      <c r="V15" s="361"/>
      <c r="W15" s="361"/>
      <c r="X15" s="361"/>
      <c r="Y15" s="361"/>
    </row>
    <row r="16" spans="1:1024" s="369" customFormat="1" ht="184.8">
      <c r="A16" s="1646"/>
      <c r="B16" s="1647"/>
      <c r="C16" s="360" t="s">
        <v>256</v>
      </c>
      <c r="D16" s="361"/>
      <c r="E16" s="361"/>
      <c r="F16" s="362" t="s">
        <v>257</v>
      </c>
      <c r="G16" s="363">
        <v>0</v>
      </c>
      <c r="H16" s="363" t="s">
        <v>258</v>
      </c>
      <c r="I16" s="364" t="s">
        <v>154</v>
      </c>
      <c r="J16" s="365" t="s">
        <v>242</v>
      </c>
      <c r="K16" s="364" t="s">
        <v>243</v>
      </c>
      <c r="L16" s="366">
        <v>45000000</v>
      </c>
      <c r="M16" s="361" t="s">
        <v>182</v>
      </c>
      <c r="N16" s="361"/>
      <c r="O16" s="368"/>
      <c r="P16" s="368"/>
      <c r="Q16" s="368"/>
      <c r="R16" s="363"/>
      <c r="S16" s="361"/>
      <c r="T16" s="361"/>
      <c r="U16" s="361"/>
      <c r="V16" s="361"/>
      <c r="W16" s="361"/>
      <c r="X16" s="361"/>
      <c r="Y16" s="361"/>
    </row>
    <row r="17" spans="1:1024" s="369" customFormat="1" ht="132">
      <c r="A17" s="1646"/>
      <c r="B17" s="1647"/>
      <c r="C17" s="360" t="s">
        <v>259</v>
      </c>
      <c r="D17" s="361"/>
      <c r="E17" s="361"/>
      <c r="F17" s="370" t="s">
        <v>260</v>
      </c>
      <c r="G17" s="363">
        <v>2</v>
      </c>
      <c r="H17" s="363" t="s">
        <v>261</v>
      </c>
      <c r="I17" s="364" t="s">
        <v>154</v>
      </c>
      <c r="J17" s="365" t="s">
        <v>242</v>
      </c>
      <c r="K17" s="364" t="s">
        <v>243</v>
      </c>
      <c r="L17" s="366">
        <v>1000000</v>
      </c>
      <c r="M17" s="361" t="s">
        <v>182</v>
      </c>
      <c r="N17" s="361" t="s">
        <v>249</v>
      </c>
      <c r="O17" s="368"/>
      <c r="P17" s="368"/>
      <c r="Q17" s="368"/>
      <c r="R17" s="363"/>
      <c r="S17" s="361"/>
      <c r="T17" s="361"/>
      <c r="U17" s="361"/>
      <c r="V17" s="361"/>
      <c r="W17" s="361"/>
      <c r="X17" s="361"/>
      <c r="Y17" s="361"/>
    </row>
    <row r="18" spans="1:1024" s="369" customFormat="1" ht="158.4">
      <c r="A18" s="1646"/>
      <c r="B18" s="1647"/>
      <c r="C18" s="360" t="s">
        <v>262</v>
      </c>
      <c r="D18" s="361"/>
      <c r="E18" s="361"/>
      <c r="F18" s="370" t="s">
        <v>263</v>
      </c>
      <c r="G18" s="363">
        <v>1</v>
      </c>
      <c r="H18" s="363" t="s">
        <v>264</v>
      </c>
      <c r="I18" s="364" t="s">
        <v>154</v>
      </c>
      <c r="J18" s="365" t="s">
        <v>242</v>
      </c>
      <c r="K18" s="364" t="s">
        <v>243</v>
      </c>
      <c r="L18" s="366">
        <v>600000000</v>
      </c>
      <c r="M18" s="361" t="s">
        <v>182</v>
      </c>
      <c r="N18" s="361" t="s">
        <v>249</v>
      </c>
      <c r="O18" s="368"/>
      <c r="P18" s="368"/>
      <c r="Q18" s="368"/>
      <c r="R18" s="363"/>
      <c r="S18" s="361"/>
      <c r="T18" s="361"/>
      <c r="U18" s="361"/>
      <c r="V18" s="361"/>
      <c r="W18" s="361"/>
      <c r="X18" s="361"/>
      <c r="Y18" s="361"/>
    </row>
    <row r="19" spans="1:1024" s="369" customFormat="1" ht="237.6">
      <c r="A19" s="1646"/>
      <c r="B19" s="1647"/>
      <c r="C19" s="360" t="s">
        <v>265</v>
      </c>
      <c r="D19" s="361"/>
      <c r="E19" s="361"/>
      <c r="F19" s="370" t="s">
        <v>266</v>
      </c>
      <c r="G19" s="371">
        <v>1</v>
      </c>
      <c r="H19" s="363" t="s">
        <v>267</v>
      </c>
      <c r="I19" s="364" t="s">
        <v>154</v>
      </c>
      <c r="J19" s="365" t="s">
        <v>242</v>
      </c>
      <c r="K19" s="364" t="s">
        <v>243</v>
      </c>
      <c r="L19" s="366">
        <v>110000000</v>
      </c>
      <c r="M19" s="361" t="s">
        <v>244</v>
      </c>
      <c r="N19" s="361" t="s">
        <v>249</v>
      </c>
      <c r="O19" s="368"/>
      <c r="P19" s="368"/>
      <c r="Q19" s="368"/>
      <c r="R19" s="363"/>
      <c r="S19" s="361"/>
      <c r="T19" s="361"/>
      <c r="U19" s="361"/>
      <c r="V19" s="361"/>
      <c r="W19" s="361"/>
      <c r="X19" s="361"/>
      <c r="Y19" s="361"/>
    </row>
    <row r="20" spans="1:1024" s="369" customFormat="1" ht="158.4">
      <c r="A20" s="1646"/>
      <c r="B20" s="1648" t="s">
        <v>268</v>
      </c>
      <c r="C20" s="360" t="s">
        <v>269</v>
      </c>
      <c r="D20" s="367"/>
      <c r="E20" s="367"/>
      <c r="F20" s="372" t="s">
        <v>270</v>
      </c>
      <c r="G20" s="373" t="s">
        <v>271</v>
      </c>
      <c r="H20" s="373" t="s">
        <v>272</v>
      </c>
      <c r="I20" s="374" t="s">
        <v>154</v>
      </c>
      <c r="J20" s="375" t="s">
        <v>242</v>
      </c>
      <c r="K20" s="374" t="s">
        <v>243</v>
      </c>
      <c r="L20" s="376">
        <v>100000000</v>
      </c>
      <c r="M20" s="367" t="s">
        <v>182</v>
      </c>
      <c r="N20" s="367" t="s">
        <v>249</v>
      </c>
      <c r="O20" s="377"/>
      <c r="P20" s="377"/>
      <c r="Q20" s="377"/>
      <c r="R20" s="373"/>
      <c r="S20" s="367"/>
      <c r="T20" s="367"/>
      <c r="U20" s="367"/>
      <c r="V20" s="367"/>
      <c r="W20" s="367"/>
      <c r="X20" s="367"/>
      <c r="Y20" s="367"/>
    </row>
    <row r="21" spans="1:1024" s="369" customFormat="1" ht="132">
      <c r="A21" s="1646"/>
      <c r="B21" s="1648"/>
      <c r="C21" s="360" t="s">
        <v>273</v>
      </c>
      <c r="D21" s="361"/>
      <c r="E21" s="361"/>
      <c r="F21" s="370" t="s">
        <v>274</v>
      </c>
      <c r="G21" s="363">
        <v>0</v>
      </c>
      <c r="H21" s="363" t="s">
        <v>275</v>
      </c>
      <c r="I21" s="364" t="s">
        <v>154</v>
      </c>
      <c r="J21" s="365" t="s">
        <v>242</v>
      </c>
      <c r="K21" s="364" t="s">
        <v>243</v>
      </c>
      <c r="L21" s="366">
        <v>50000000</v>
      </c>
      <c r="M21" s="361" t="s">
        <v>244</v>
      </c>
      <c r="N21" s="361" t="s">
        <v>249</v>
      </c>
      <c r="O21" s="368"/>
      <c r="P21" s="368"/>
      <c r="Q21" s="368"/>
      <c r="R21" s="363"/>
      <c r="S21" s="361"/>
      <c r="T21" s="361"/>
      <c r="U21" s="361"/>
      <c r="V21" s="361"/>
      <c r="W21" s="361"/>
      <c r="X21" s="361"/>
      <c r="Y21" s="361"/>
    </row>
    <row r="22" spans="1:1024" s="369" customFormat="1" ht="171.6">
      <c r="A22" s="1646"/>
      <c r="B22" s="1648"/>
      <c r="C22" s="360" t="s">
        <v>276</v>
      </c>
      <c r="D22" s="361"/>
      <c r="E22" s="361"/>
      <c r="F22" s="370" t="s">
        <v>277</v>
      </c>
      <c r="G22" s="363">
        <v>1</v>
      </c>
      <c r="H22" s="363" t="s">
        <v>278</v>
      </c>
      <c r="I22" s="364" t="s">
        <v>154</v>
      </c>
      <c r="J22" s="365" t="s">
        <v>242</v>
      </c>
      <c r="K22" s="364" t="s">
        <v>243</v>
      </c>
      <c r="L22" s="366">
        <v>320000000</v>
      </c>
      <c r="M22" s="361" t="s">
        <v>182</v>
      </c>
      <c r="N22" s="361" t="s">
        <v>249</v>
      </c>
      <c r="O22" s="368"/>
      <c r="P22" s="368"/>
      <c r="Q22" s="368"/>
      <c r="R22" s="363"/>
      <c r="S22" s="361"/>
      <c r="T22" s="361"/>
      <c r="U22" s="361"/>
      <c r="V22" s="361"/>
      <c r="W22" s="361"/>
      <c r="X22" s="361"/>
      <c r="Y22" s="361"/>
    </row>
    <row r="23" spans="1:1024" s="369" customFormat="1" ht="290.39999999999998">
      <c r="A23" s="1646"/>
      <c r="B23" s="378" t="s">
        <v>279</v>
      </c>
      <c r="C23" s="360" t="s">
        <v>280</v>
      </c>
      <c r="D23" s="361"/>
      <c r="E23" s="361"/>
      <c r="F23" s="370" t="s">
        <v>281</v>
      </c>
      <c r="G23" s="371">
        <v>1</v>
      </c>
      <c r="H23" s="370" t="s">
        <v>282</v>
      </c>
      <c r="I23" s="364" t="s">
        <v>154</v>
      </c>
      <c r="J23" s="365" t="s">
        <v>242</v>
      </c>
      <c r="K23" s="364" t="s">
        <v>243</v>
      </c>
      <c r="L23" s="366">
        <v>50000000</v>
      </c>
      <c r="M23" s="361" t="s">
        <v>244</v>
      </c>
      <c r="N23" s="361" t="s">
        <v>249</v>
      </c>
      <c r="O23" s="368"/>
      <c r="P23" s="368"/>
      <c r="Q23" s="368"/>
      <c r="R23" s="379"/>
      <c r="S23" s="361"/>
      <c r="T23" s="361"/>
      <c r="U23" s="361"/>
      <c r="V23" s="361"/>
      <c r="W23" s="361"/>
      <c r="X23" s="361"/>
      <c r="Y23" s="361"/>
    </row>
    <row r="24" spans="1:1024" s="369" customFormat="1" ht="145.19999999999999">
      <c r="A24" s="1646"/>
      <c r="B24" s="380" t="s">
        <v>283</v>
      </c>
      <c r="C24" s="360" t="s">
        <v>284</v>
      </c>
      <c r="D24" s="361"/>
      <c r="E24" s="361"/>
      <c r="F24" s="370" t="s">
        <v>285</v>
      </c>
      <c r="G24" s="363">
        <v>1</v>
      </c>
      <c r="H24" s="363" t="s">
        <v>286</v>
      </c>
      <c r="I24" s="364" t="s">
        <v>154</v>
      </c>
      <c r="J24" s="365" t="s">
        <v>242</v>
      </c>
      <c r="K24" s="364" t="s">
        <v>243</v>
      </c>
      <c r="L24" s="366">
        <v>300000000</v>
      </c>
      <c r="M24" s="361" t="s">
        <v>244</v>
      </c>
      <c r="N24" s="361"/>
      <c r="O24" s="368"/>
      <c r="P24" s="368"/>
      <c r="Q24" s="368"/>
      <c r="R24" s="363"/>
      <c r="S24" s="361"/>
      <c r="T24" s="361"/>
      <c r="U24" s="361"/>
      <c r="V24" s="361"/>
      <c r="W24" s="361"/>
      <c r="X24" s="361"/>
      <c r="Y24" s="361"/>
    </row>
    <row r="25" spans="1:1024" s="369" customFormat="1" ht="184.8">
      <c r="A25" s="1646"/>
      <c r="B25" s="381" t="s">
        <v>287</v>
      </c>
      <c r="C25" s="382" t="s">
        <v>288</v>
      </c>
      <c r="D25" s="361"/>
      <c r="E25" s="361"/>
      <c r="F25" s="370" t="s">
        <v>289</v>
      </c>
      <c r="G25" s="371">
        <v>1</v>
      </c>
      <c r="H25" s="363" t="s">
        <v>290</v>
      </c>
      <c r="I25" s="364" t="s">
        <v>154</v>
      </c>
      <c r="J25" s="365" t="s">
        <v>242</v>
      </c>
      <c r="K25" s="364" t="s">
        <v>243</v>
      </c>
      <c r="L25" s="366">
        <v>40000000</v>
      </c>
      <c r="M25" s="361" t="s">
        <v>244</v>
      </c>
      <c r="N25" s="361" t="s">
        <v>249</v>
      </c>
      <c r="O25" s="368"/>
      <c r="P25" s="368"/>
      <c r="Q25" s="368"/>
      <c r="R25" s="379"/>
      <c r="S25" s="361"/>
      <c r="T25" s="361"/>
      <c r="U25" s="361"/>
      <c r="V25" s="361"/>
      <c r="W25" s="361"/>
      <c r="X25" s="361"/>
      <c r="Y25" s="361"/>
    </row>
    <row r="26" spans="1:1024" s="369" customFormat="1" ht="171.6">
      <c r="A26" s="1646"/>
      <c r="B26" s="383" t="s">
        <v>291</v>
      </c>
      <c r="C26" s="382" t="s">
        <v>292</v>
      </c>
      <c r="D26" s="361"/>
      <c r="E26" s="361"/>
      <c r="F26" s="370" t="s">
        <v>293</v>
      </c>
      <c r="G26" s="371">
        <v>1</v>
      </c>
      <c r="H26" s="363" t="s">
        <v>290</v>
      </c>
      <c r="I26" s="364" t="s">
        <v>154</v>
      </c>
      <c r="J26" s="365" t="s">
        <v>242</v>
      </c>
      <c r="K26" s="364" t="s">
        <v>243</v>
      </c>
      <c r="L26" s="366">
        <v>70000000</v>
      </c>
      <c r="M26" s="361" t="s">
        <v>244</v>
      </c>
      <c r="N26" s="361" t="s">
        <v>249</v>
      </c>
      <c r="O26" s="368"/>
      <c r="P26" s="368"/>
      <c r="Q26" s="368"/>
      <c r="R26" s="379"/>
      <c r="S26" s="361"/>
      <c r="T26" s="361"/>
      <c r="U26" s="361"/>
      <c r="V26" s="361"/>
      <c r="W26" s="361"/>
      <c r="X26" s="361"/>
      <c r="Y26" s="361"/>
    </row>
    <row r="27" spans="1:1024" s="369" customFormat="1" ht="118.8">
      <c r="A27" s="1646"/>
      <c r="B27" s="381" t="s">
        <v>294</v>
      </c>
      <c r="C27" s="360" t="s">
        <v>295</v>
      </c>
      <c r="D27" s="367"/>
      <c r="E27" s="367"/>
      <c r="F27" s="372" t="s">
        <v>296</v>
      </c>
      <c r="G27" s="373">
        <v>0</v>
      </c>
      <c r="H27" s="373" t="s">
        <v>297</v>
      </c>
      <c r="I27" s="374" t="s">
        <v>154</v>
      </c>
      <c r="J27" s="375" t="s">
        <v>242</v>
      </c>
      <c r="K27" s="374" t="s">
        <v>243</v>
      </c>
      <c r="L27" s="376">
        <v>50000000</v>
      </c>
      <c r="M27" s="367" t="s">
        <v>244</v>
      </c>
      <c r="N27" s="367"/>
      <c r="O27" s="377"/>
      <c r="P27" s="377"/>
      <c r="Q27" s="377"/>
      <c r="R27" s="373"/>
      <c r="S27" s="367"/>
      <c r="T27" s="367"/>
      <c r="U27" s="367"/>
      <c r="V27" s="367"/>
      <c r="W27" s="367"/>
      <c r="X27" s="367"/>
      <c r="Y27" s="367"/>
    </row>
    <row r="28" spans="1:1024" s="369" customFormat="1" ht="105.6">
      <c r="A28" s="1646"/>
      <c r="B28" s="384" t="s">
        <v>298</v>
      </c>
      <c r="C28" s="360" t="s">
        <v>299</v>
      </c>
      <c r="D28" s="361"/>
      <c r="E28" s="361"/>
      <c r="F28" s="370" t="s">
        <v>300</v>
      </c>
      <c r="G28" s="363">
        <v>0</v>
      </c>
      <c r="H28" s="363" t="s">
        <v>301</v>
      </c>
      <c r="I28" s="364" t="s">
        <v>154</v>
      </c>
      <c r="J28" s="365" t="s">
        <v>242</v>
      </c>
      <c r="K28" s="364" t="s">
        <v>243</v>
      </c>
      <c r="L28" s="366">
        <v>50000000</v>
      </c>
      <c r="M28" s="361" t="s">
        <v>244</v>
      </c>
      <c r="N28" s="361"/>
      <c r="O28" s="368"/>
      <c r="P28" s="368"/>
      <c r="Q28" s="368"/>
      <c r="R28" s="363"/>
      <c r="S28" s="361"/>
      <c r="T28" s="361"/>
      <c r="U28" s="361"/>
      <c r="V28" s="361"/>
      <c r="W28" s="361"/>
      <c r="X28" s="361"/>
      <c r="Y28" s="361" t="s">
        <v>302</v>
      </c>
    </row>
    <row r="29" spans="1:1024" s="330" customFormat="1" ht="10.95" customHeight="1">
      <c r="A29" s="385"/>
      <c r="B29" s="385"/>
      <c r="C29" s="386"/>
      <c r="D29" s="385"/>
      <c r="E29" s="385"/>
      <c r="F29" s="385"/>
      <c r="G29" s="385"/>
      <c r="H29" s="385"/>
      <c r="I29" s="385"/>
      <c r="J29" s="385"/>
      <c r="K29" s="385"/>
      <c r="L29" s="387">
        <f>SUM(L12:L28)</f>
        <v>1840000000</v>
      </c>
      <c r="M29" s="385"/>
      <c r="N29" s="385"/>
      <c r="O29" s="385"/>
      <c r="P29" s="385"/>
      <c r="Q29" s="385"/>
      <c r="R29" s="385"/>
      <c r="S29" s="385"/>
      <c r="T29" s="385"/>
      <c r="U29" s="385"/>
      <c r="V29" s="385"/>
      <c r="W29" s="385"/>
      <c r="X29" s="385"/>
      <c r="Y29" s="385"/>
    </row>
    <row r="30" spans="1:1024">
      <c r="A30" s="1640" t="s">
        <v>46</v>
      </c>
      <c r="B30" s="1640"/>
      <c r="C30" s="1640"/>
      <c r="D30" s="388"/>
      <c r="E30" s="388"/>
      <c r="F30" s="388"/>
      <c r="G30" s="388"/>
      <c r="H30" s="389"/>
      <c r="I30" s="390"/>
      <c r="J30" s="1637" t="s">
        <v>303</v>
      </c>
      <c r="K30" s="1637"/>
      <c r="L30" s="1637" t="s">
        <v>304</v>
      </c>
      <c r="M30" s="1637"/>
      <c r="N30" s="1637"/>
      <c r="O30" s="1641"/>
      <c r="P30" s="1641"/>
      <c r="Q30" s="1641"/>
      <c r="R30" s="1641"/>
      <c r="S30" s="1641"/>
      <c r="T30" s="1641"/>
      <c r="U30" s="391" t="s">
        <v>48</v>
      </c>
      <c r="V30" s="1642" t="s">
        <v>49</v>
      </c>
      <c r="W30" s="1642"/>
      <c r="X30" s="1642"/>
      <c r="Y30" s="1642"/>
      <c r="Z30" s="330"/>
      <c r="AA30" s="330"/>
      <c r="AB30" s="330"/>
      <c r="AC30" s="330"/>
      <c r="AD30" s="330"/>
      <c r="AE30" s="330"/>
      <c r="AF30" s="330"/>
      <c r="AG30" s="330"/>
      <c r="AH30" s="330"/>
      <c r="AI30" s="330"/>
      <c r="AJ30" s="330"/>
      <c r="AK30" s="330"/>
      <c r="AL30" s="330"/>
      <c r="AM30" s="330"/>
      <c r="AN30" s="330"/>
      <c r="AO30" s="330"/>
      <c r="AP30" s="330"/>
      <c r="AQ30" s="330"/>
      <c r="AR30" s="330"/>
      <c r="AS30" s="330"/>
      <c r="AT30" s="330"/>
      <c r="AU30" s="330"/>
      <c r="AV30" s="330"/>
      <c r="AW30" s="330"/>
      <c r="AX30" s="330"/>
      <c r="AY30" s="330"/>
      <c r="AZ30" s="330"/>
      <c r="BA30" s="330"/>
      <c r="BB30" s="330"/>
      <c r="BC30" s="330"/>
      <c r="BD30" s="330"/>
      <c r="BE30" s="330"/>
      <c r="BF30" s="330"/>
      <c r="BG30" s="330"/>
      <c r="BH30" s="330"/>
      <c r="BI30" s="330"/>
      <c r="BJ30" s="330"/>
      <c r="BK30" s="330"/>
      <c r="BL30" s="330"/>
      <c r="BM30" s="330"/>
      <c r="BN30" s="330"/>
      <c r="BO30" s="330"/>
      <c r="BP30" s="330"/>
      <c r="BQ30" s="330"/>
      <c r="BR30" s="330"/>
      <c r="BS30" s="330"/>
      <c r="BT30" s="330"/>
      <c r="BU30" s="330"/>
      <c r="BV30" s="330"/>
      <c r="BW30" s="330"/>
      <c r="BX30" s="330"/>
      <c r="BY30" s="330"/>
      <c r="BZ30" s="330"/>
      <c r="CA30" s="330"/>
      <c r="CB30" s="330"/>
      <c r="CC30" s="330"/>
      <c r="CD30" s="330"/>
      <c r="CE30" s="330"/>
      <c r="CF30" s="330"/>
      <c r="CG30" s="330"/>
      <c r="CH30" s="330"/>
      <c r="CI30" s="330"/>
      <c r="CJ30" s="330"/>
      <c r="CK30" s="330"/>
      <c r="CL30" s="330"/>
      <c r="CM30" s="330"/>
      <c r="CN30" s="330"/>
      <c r="CO30" s="330"/>
      <c r="CP30" s="330"/>
      <c r="CQ30" s="330"/>
      <c r="CR30" s="330"/>
      <c r="CS30" s="330"/>
      <c r="CT30" s="330"/>
      <c r="CU30" s="330"/>
      <c r="CV30" s="330"/>
      <c r="CW30" s="330"/>
      <c r="CX30" s="330"/>
      <c r="CY30" s="330"/>
      <c r="CZ30" s="330"/>
      <c r="DA30" s="330"/>
      <c r="DB30" s="330"/>
      <c r="DC30" s="330"/>
      <c r="DD30" s="330"/>
      <c r="DE30" s="330"/>
      <c r="DF30" s="330"/>
      <c r="DG30" s="330"/>
      <c r="DH30" s="330"/>
      <c r="DI30" s="330"/>
      <c r="DJ30" s="330"/>
      <c r="DK30" s="330"/>
      <c r="DL30" s="330"/>
      <c r="DM30" s="330"/>
      <c r="DN30" s="330"/>
      <c r="DO30" s="330"/>
      <c r="DP30" s="330"/>
      <c r="DQ30" s="330"/>
      <c r="DR30" s="330"/>
      <c r="DS30" s="330"/>
      <c r="DT30" s="330"/>
      <c r="DU30" s="330"/>
      <c r="DV30" s="330"/>
      <c r="DW30" s="330"/>
      <c r="DX30" s="330"/>
      <c r="DY30" s="330"/>
      <c r="DZ30" s="330"/>
      <c r="EA30" s="330"/>
      <c r="EB30" s="330"/>
      <c r="EC30" s="330"/>
      <c r="ED30" s="330"/>
      <c r="EE30" s="330"/>
      <c r="EF30" s="330"/>
      <c r="EG30" s="330"/>
      <c r="EH30" s="330"/>
      <c r="EI30" s="330"/>
      <c r="EJ30" s="330"/>
      <c r="EK30" s="330"/>
      <c r="EL30" s="330"/>
      <c r="EM30" s="330"/>
      <c r="EN30" s="330"/>
      <c r="EO30" s="330"/>
      <c r="EP30" s="330"/>
      <c r="EQ30" s="330"/>
      <c r="ER30" s="330"/>
      <c r="ES30" s="330"/>
      <c r="ET30" s="330"/>
      <c r="EU30" s="330"/>
      <c r="EV30" s="330"/>
      <c r="EW30" s="330"/>
      <c r="EX30" s="330"/>
      <c r="EY30" s="330"/>
      <c r="EZ30" s="330"/>
      <c r="FA30" s="330"/>
      <c r="FB30" s="330"/>
      <c r="FC30" s="330"/>
      <c r="FD30" s="330"/>
      <c r="FE30" s="330"/>
      <c r="FF30" s="330"/>
      <c r="FG30" s="330"/>
      <c r="FH30" s="330"/>
      <c r="FI30" s="330"/>
      <c r="FJ30" s="330"/>
      <c r="FK30" s="330"/>
      <c r="FL30" s="330"/>
      <c r="FM30" s="330"/>
      <c r="FN30" s="330"/>
      <c r="FO30" s="330"/>
      <c r="FP30" s="330"/>
      <c r="FQ30" s="330"/>
      <c r="FR30" s="330"/>
      <c r="FS30" s="330"/>
      <c r="FT30" s="330"/>
      <c r="FU30" s="330"/>
      <c r="FV30" s="330"/>
      <c r="FW30" s="330"/>
      <c r="FX30" s="330"/>
      <c r="FY30" s="330"/>
      <c r="FZ30" s="330"/>
      <c r="GA30" s="330"/>
      <c r="GB30" s="330"/>
      <c r="GC30" s="330"/>
      <c r="GD30" s="330"/>
      <c r="GE30" s="330"/>
      <c r="GF30" s="330"/>
      <c r="GG30" s="330"/>
      <c r="GH30" s="330"/>
      <c r="GI30" s="330"/>
      <c r="GJ30" s="330"/>
      <c r="GK30" s="330"/>
      <c r="GL30" s="330"/>
      <c r="GM30" s="330"/>
      <c r="GN30" s="330"/>
      <c r="GO30" s="330"/>
      <c r="GP30" s="330"/>
      <c r="GQ30" s="330"/>
      <c r="GR30" s="330"/>
      <c r="GS30" s="330"/>
      <c r="GT30" s="330"/>
      <c r="GU30" s="330"/>
      <c r="GV30" s="330"/>
      <c r="GW30" s="330"/>
      <c r="GX30" s="330"/>
      <c r="GY30" s="330"/>
      <c r="GZ30" s="330"/>
      <c r="HA30" s="330"/>
      <c r="HB30" s="330"/>
      <c r="HC30" s="330"/>
      <c r="HD30" s="330"/>
      <c r="HE30" s="330"/>
      <c r="HF30" s="330"/>
      <c r="HG30" s="330"/>
      <c r="HH30" s="330"/>
      <c r="HI30" s="330"/>
      <c r="HJ30" s="330"/>
      <c r="HK30" s="330"/>
      <c r="HL30" s="330"/>
      <c r="HM30" s="330"/>
      <c r="HN30" s="330"/>
      <c r="HO30" s="330"/>
      <c r="HP30" s="330"/>
      <c r="HQ30" s="330"/>
      <c r="HR30" s="330"/>
      <c r="HS30" s="330"/>
      <c r="HT30" s="330"/>
      <c r="HU30" s="330"/>
      <c r="HV30" s="330"/>
      <c r="HW30" s="330"/>
      <c r="HX30" s="330"/>
      <c r="HY30" s="330"/>
      <c r="HZ30" s="330"/>
      <c r="IA30" s="330"/>
      <c r="IB30" s="330"/>
      <c r="IC30" s="330"/>
      <c r="ID30" s="330"/>
      <c r="IE30" s="330"/>
      <c r="IF30" s="330"/>
      <c r="IG30" s="330"/>
      <c r="IH30" s="330"/>
      <c r="II30" s="330"/>
      <c r="IJ30" s="330"/>
      <c r="IK30" s="330"/>
      <c r="IL30" s="330"/>
      <c r="IM30" s="330"/>
      <c r="IN30" s="330"/>
      <c r="IO30" s="330"/>
      <c r="IP30" s="330"/>
      <c r="IQ30" s="330"/>
      <c r="IR30" s="330"/>
      <c r="IS30" s="330"/>
      <c r="IT30" s="330"/>
      <c r="IU30" s="330"/>
      <c r="IV30" s="330"/>
      <c r="IW30" s="330"/>
      <c r="IX30" s="330"/>
      <c r="IY30" s="330"/>
      <c r="IZ30" s="330"/>
      <c r="JA30" s="330"/>
      <c r="JB30" s="330"/>
      <c r="JC30" s="330"/>
      <c r="JD30" s="330"/>
      <c r="JE30" s="330"/>
      <c r="JF30" s="330"/>
      <c r="JG30" s="330"/>
      <c r="JH30" s="330"/>
      <c r="JI30" s="330"/>
      <c r="JJ30" s="330"/>
      <c r="JK30" s="330"/>
      <c r="JL30" s="330"/>
      <c r="JM30" s="330"/>
      <c r="JN30" s="330"/>
      <c r="JO30" s="330"/>
      <c r="JP30" s="330"/>
      <c r="JQ30" s="330"/>
      <c r="JR30" s="330"/>
      <c r="JS30" s="330"/>
      <c r="JT30" s="330"/>
      <c r="JU30" s="330"/>
      <c r="JV30" s="330"/>
      <c r="JW30" s="330"/>
      <c r="JX30" s="330"/>
      <c r="JY30" s="330"/>
      <c r="JZ30" s="330"/>
      <c r="KA30" s="330"/>
      <c r="KB30" s="330"/>
      <c r="KC30" s="330"/>
      <c r="KD30" s="330"/>
      <c r="KE30" s="330"/>
      <c r="KF30" s="330"/>
      <c r="KG30" s="330"/>
      <c r="KH30" s="330"/>
      <c r="KI30" s="330"/>
      <c r="KJ30" s="330"/>
      <c r="KK30" s="330"/>
      <c r="KL30" s="330"/>
      <c r="KM30" s="330"/>
      <c r="KN30" s="330"/>
      <c r="KO30" s="330"/>
      <c r="KP30" s="330"/>
      <c r="KQ30" s="330"/>
      <c r="KR30" s="330"/>
      <c r="KS30" s="330"/>
      <c r="KT30" s="330"/>
      <c r="KU30" s="330"/>
      <c r="KV30" s="330"/>
      <c r="KW30" s="330"/>
      <c r="KX30" s="330"/>
      <c r="KY30" s="330"/>
      <c r="KZ30" s="330"/>
      <c r="LA30" s="330"/>
      <c r="LB30" s="330"/>
      <c r="LC30" s="330"/>
      <c r="LD30" s="330"/>
      <c r="LE30" s="330"/>
      <c r="LF30" s="330"/>
      <c r="LG30" s="330"/>
      <c r="LH30" s="330"/>
      <c r="LI30" s="330"/>
      <c r="LJ30" s="330"/>
      <c r="LK30" s="330"/>
      <c r="LL30" s="330"/>
      <c r="LM30" s="330"/>
      <c r="LN30" s="330"/>
      <c r="LO30" s="330"/>
      <c r="LP30" s="330"/>
      <c r="LQ30" s="330"/>
      <c r="LR30" s="330"/>
      <c r="LS30" s="330"/>
      <c r="LT30" s="330"/>
      <c r="LU30" s="330"/>
      <c r="LV30" s="330"/>
      <c r="LW30" s="330"/>
      <c r="LX30" s="330"/>
      <c r="LY30" s="330"/>
      <c r="LZ30" s="330"/>
      <c r="MA30" s="330"/>
      <c r="MB30" s="330"/>
      <c r="MC30" s="330"/>
      <c r="MD30" s="330"/>
      <c r="ME30" s="330"/>
      <c r="MF30" s="330"/>
      <c r="MG30" s="330"/>
      <c r="MH30" s="330"/>
      <c r="MI30" s="330"/>
      <c r="MJ30" s="330"/>
      <c r="MK30" s="330"/>
      <c r="ML30" s="330"/>
      <c r="MM30" s="330"/>
      <c r="MN30" s="330"/>
      <c r="MO30" s="330"/>
      <c r="MP30" s="330"/>
      <c r="MQ30" s="330"/>
      <c r="MR30" s="330"/>
      <c r="MS30" s="330"/>
      <c r="MT30" s="330"/>
      <c r="MU30" s="330"/>
      <c r="MV30" s="330"/>
      <c r="MW30" s="330"/>
      <c r="MX30" s="330"/>
      <c r="MY30" s="330"/>
      <c r="MZ30" s="330"/>
      <c r="NA30" s="330"/>
      <c r="NB30" s="330"/>
      <c r="NC30" s="330"/>
      <c r="ND30" s="330"/>
      <c r="NE30" s="330"/>
      <c r="NF30" s="330"/>
      <c r="NG30" s="330"/>
      <c r="NH30" s="330"/>
      <c r="NI30" s="330"/>
      <c r="NJ30" s="330"/>
      <c r="NK30" s="330"/>
      <c r="NL30" s="330"/>
      <c r="NM30" s="330"/>
      <c r="NN30" s="330"/>
      <c r="NO30" s="330"/>
      <c r="NP30" s="330"/>
      <c r="NQ30" s="330"/>
      <c r="NR30" s="330"/>
      <c r="NS30" s="330"/>
      <c r="NT30" s="330"/>
      <c r="NU30" s="330"/>
      <c r="NV30" s="330"/>
      <c r="NW30" s="330"/>
      <c r="NX30" s="330"/>
      <c r="NY30" s="330"/>
      <c r="NZ30" s="330"/>
      <c r="OA30" s="330"/>
      <c r="OB30" s="330"/>
      <c r="OC30" s="330"/>
      <c r="OD30" s="330"/>
      <c r="OE30" s="330"/>
      <c r="OF30" s="330"/>
      <c r="OG30" s="330"/>
      <c r="OH30" s="330"/>
      <c r="OI30" s="330"/>
      <c r="OJ30" s="330"/>
      <c r="OK30" s="330"/>
      <c r="OL30" s="330"/>
      <c r="OM30" s="330"/>
      <c r="ON30" s="330"/>
      <c r="OO30" s="330"/>
      <c r="OP30" s="330"/>
      <c r="OQ30" s="330"/>
      <c r="OR30" s="330"/>
      <c r="OS30" s="330"/>
      <c r="OT30" s="330"/>
      <c r="OU30" s="330"/>
      <c r="OV30" s="330"/>
      <c r="OW30" s="330"/>
      <c r="OX30" s="330"/>
      <c r="OY30" s="330"/>
      <c r="OZ30" s="330"/>
      <c r="PA30" s="330"/>
      <c r="PB30" s="330"/>
      <c r="PC30" s="330"/>
      <c r="PD30" s="330"/>
      <c r="PE30" s="330"/>
      <c r="PF30" s="330"/>
      <c r="PG30" s="330"/>
      <c r="PH30" s="330"/>
      <c r="PI30" s="330"/>
      <c r="PJ30" s="330"/>
      <c r="PK30" s="330"/>
      <c r="PL30" s="330"/>
      <c r="PM30" s="330"/>
      <c r="PN30" s="330"/>
      <c r="PO30" s="330"/>
      <c r="PP30" s="330"/>
      <c r="PQ30" s="330"/>
      <c r="PR30" s="330"/>
      <c r="PS30" s="330"/>
      <c r="PT30" s="330"/>
      <c r="PU30" s="330"/>
      <c r="PV30" s="330"/>
      <c r="PW30" s="330"/>
      <c r="PX30" s="330"/>
      <c r="PY30" s="330"/>
      <c r="PZ30" s="330"/>
      <c r="QA30" s="330"/>
      <c r="QB30" s="330"/>
      <c r="QC30" s="330"/>
      <c r="QD30" s="330"/>
      <c r="QE30" s="330"/>
      <c r="QF30" s="330"/>
      <c r="QG30" s="330"/>
      <c r="QH30" s="330"/>
      <c r="QI30" s="330"/>
      <c r="QJ30" s="330"/>
      <c r="QK30" s="330"/>
      <c r="QL30" s="330"/>
      <c r="QM30" s="330"/>
      <c r="QN30" s="330"/>
      <c r="QO30" s="330"/>
      <c r="QP30" s="330"/>
      <c r="QQ30" s="330"/>
      <c r="QR30" s="330"/>
      <c r="QS30" s="330"/>
      <c r="QT30" s="330"/>
      <c r="QU30" s="330"/>
      <c r="QV30" s="330"/>
      <c r="QW30" s="330"/>
      <c r="QX30" s="330"/>
      <c r="QY30" s="330"/>
      <c r="QZ30" s="330"/>
      <c r="RA30" s="330"/>
      <c r="RB30" s="330"/>
      <c r="RC30" s="330"/>
      <c r="RD30" s="330"/>
      <c r="RE30" s="330"/>
      <c r="RF30" s="330"/>
      <c r="RG30" s="330"/>
      <c r="RH30" s="330"/>
      <c r="RI30" s="330"/>
      <c r="RJ30" s="330"/>
      <c r="RK30" s="330"/>
      <c r="RL30" s="330"/>
      <c r="RM30" s="330"/>
      <c r="RN30" s="330"/>
      <c r="RO30" s="330"/>
      <c r="RP30" s="330"/>
      <c r="RQ30" s="330"/>
      <c r="RR30" s="330"/>
      <c r="RS30" s="330"/>
      <c r="RT30" s="330"/>
      <c r="RU30" s="330"/>
      <c r="RV30" s="330"/>
      <c r="RW30" s="330"/>
      <c r="RX30" s="330"/>
      <c r="RY30" s="330"/>
      <c r="RZ30" s="330"/>
      <c r="SA30" s="330"/>
      <c r="SB30" s="330"/>
      <c r="SC30" s="330"/>
      <c r="SD30" s="330"/>
      <c r="SE30" s="330"/>
      <c r="SF30" s="330"/>
      <c r="SG30" s="330"/>
      <c r="SH30" s="330"/>
      <c r="SI30" s="330"/>
      <c r="SJ30" s="330"/>
      <c r="SK30" s="330"/>
      <c r="SL30" s="330"/>
      <c r="SM30" s="330"/>
      <c r="SN30" s="330"/>
      <c r="SO30" s="330"/>
      <c r="SP30" s="330"/>
      <c r="SQ30" s="330"/>
      <c r="SR30" s="330"/>
      <c r="SS30" s="330"/>
      <c r="ST30" s="330"/>
      <c r="SU30" s="330"/>
      <c r="SV30" s="330"/>
      <c r="SW30" s="330"/>
      <c r="SX30" s="330"/>
      <c r="SY30" s="330"/>
      <c r="SZ30" s="330"/>
      <c r="TA30" s="330"/>
      <c r="TB30" s="330"/>
      <c r="TC30" s="330"/>
      <c r="TD30" s="330"/>
      <c r="TE30" s="330"/>
      <c r="TF30" s="330"/>
      <c r="TG30" s="330"/>
      <c r="TH30" s="330"/>
      <c r="TI30" s="330"/>
      <c r="TJ30" s="330"/>
      <c r="TK30" s="330"/>
      <c r="TL30" s="330"/>
      <c r="TM30" s="330"/>
      <c r="TN30" s="330"/>
      <c r="TO30" s="330"/>
      <c r="TP30" s="330"/>
      <c r="TQ30" s="330"/>
      <c r="TR30" s="330"/>
      <c r="TS30" s="330"/>
      <c r="TT30" s="330"/>
      <c r="TU30" s="330"/>
      <c r="TV30" s="330"/>
      <c r="TW30" s="330"/>
      <c r="TX30" s="330"/>
      <c r="TY30" s="330"/>
      <c r="TZ30" s="330"/>
      <c r="UA30" s="330"/>
      <c r="UB30" s="330"/>
      <c r="UC30" s="330"/>
      <c r="UD30" s="330"/>
      <c r="UE30" s="330"/>
      <c r="UF30" s="330"/>
      <c r="UG30" s="330"/>
      <c r="UH30" s="330"/>
      <c r="UI30" s="330"/>
      <c r="UJ30" s="330"/>
      <c r="UK30" s="330"/>
      <c r="UL30" s="330"/>
      <c r="UM30" s="330"/>
      <c r="UN30" s="330"/>
      <c r="UO30" s="330"/>
      <c r="UP30" s="330"/>
      <c r="UQ30" s="330"/>
      <c r="UR30" s="330"/>
      <c r="US30" s="330"/>
      <c r="UT30" s="330"/>
      <c r="UU30" s="330"/>
      <c r="UV30" s="330"/>
      <c r="UW30" s="330"/>
      <c r="UX30" s="330"/>
      <c r="UY30" s="330"/>
      <c r="UZ30" s="330"/>
      <c r="VA30" s="330"/>
      <c r="VB30" s="330"/>
      <c r="VC30" s="330"/>
      <c r="VD30" s="330"/>
      <c r="VE30" s="330"/>
      <c r="VF30" s="330"/>
      <c r="VG30" s="330"/>
      <c r="VH30" s="330"/>
      <c r="VI30" s="330"/>
      <c r="VJ30" s="330"/>
      <c r="VK30" s="330"/>
      <c r="VL30" s="330"/>
      <c r="VM30" s="330"/>
      <c r="VN30" s="330"/>
      <c r="VO30" s="330"/>
      <c r="VP30" s="330"/>
      <c r="VQ30" s="330"/>
      <c r="VR30" s="330"/>
      <c r="VS30" s="330"/>
      <c r="VT30" s="330"/>
      <c r="VU30" s="330"/>
      <c r="VV30" s="330"/>
      <c r="VW30" s="330"/>
      <c r="VX30" s="330"/>
      <c r="VY30" s="330"/>
      <c r="VZ30" s="330"/>
      <c r="WA30" s="330"/>
      <c r="WB30" s="330"/>
      <c r="WC30" s="330"/>
      <c r="WD30" s="330"/>
      <c r="WE30" s="330"/>
      <c r="WF30" s="330"/>
      <c r="WG30" s="330"/>
      <c r="WH30" s="330"/>
      <c r="WI30" s="330"/>
      <c r="WJ30" s="330"/>
      <c r="WK30" s="330"/>
      <c r="WL30" s="330"/>
      <c r="WM30" s="330"/>
      <c r="WN30" s="330"/>
      <c r="WO30" s="330"/>
      <c r="WP30" s="330"/>
      <c r="WQ30" s="330"/>
      <c r="WR30" s="330"/>
      <c r="WS30" s="330"/>
      <c r="WT30" s="330"/>
      <c r="WU30" s="330"/>
      <c r="WV30" s="330"/>
      <c r="WW30" s="330"/>
      <c r="WX30" s="330"/>
      <c r="WY30" s="330"/>
      <c r="WZ30" s="330"/>
      <c r="XA30" s="330"/>
      <c r="XB30" s="330"/>
      <c r="XC30" s="330"/>
      <c r="XD30" s="330"/>
      <c r="XE30" s="330"/>
      <c r="XF30" s="330"/>
      <c r="XG30" s="330"/>
      <c r="XH30" s="330"/>
      <c r="XI30" s="330"/>
      <c r="XJ30" s="330"/>
      <c r="XK30" s="330"/>
      <c r="XL30" s="330"/>
      <c r="XM30" s="330"/>
      <c r="XN30" s="330"/>
      <c r="XO30" s="330"/>
      <c r="XP30" s="330"/>
      <c r="XQ30" s="330"/>
      <c r="XR30" s="330"/>
      <c r="XS30" s="330"/>
      <c r="XT30" s="330"/>
      <c r="XU30" s="330"/>
      <c r="XV30" s="330"/>
      <c r="XW30" s="330"/>
      <c r="XX30" s="330"/>
      <c r="XY30" s="330"/>
      <c r="XZ30" s="330"/>
      <c r="YA30" s="330"/>
      <c r="YB30" s="330"/>
      <c r="YC30" s="330"/>
      <c r="YD30" s="330"/>
      <c r="YE30" s="330"/>
      <c r="YF30" s="330"/>
      <c r="YG30" s="330"/>
      <c r="YH30" s="330"/>
      <c r="YI30" s="330"/>
      <c r="YJ30" s="330"/>
      <c r="YK30" s="330"/>
      <c r="YL30" s="330"/>
      <c r="YM30" s="330"/>
      <c r="YN30" s="330"/>
      <c r="YO30" s="330"/>
      <c r="YP30" s="330"/>
      <c r="YQ30" s="330"/>
      <c r="YR30" s="330"/>
      <c r="YS30" s="330"/>
      <c r="YT30" s="330"/>
      <c r="YU30" s="330"/>
      <c r="YV30" s="330"/>
      <c r="YW30" s="330"/>
      <c r="YX30" s="330"/>
      <c r="YY30" s="330"/>
      <c r="YZ30" s="330"/>
      <c r="ZA30" s="330"/>
      <c r="ZB30" s="330"/>
      <c r="ZC30" s="330"/>
      <c r="ZD30" s="330"/>
      <c r="ZE30" s="330"/>
      <c r="ZF30" s="330"/>
      <c r="ZG30" s="330"/>
      <c r="ZH30" s="330"/>
      <c r="ZI30" s="330"/>
      <c r="ZJ30" s="330"/>
      <c r="ZK30" s="330"/>
      <c r="ZL30" s="330"/>
      <c r="ZM30" s="330"/>
      <c r="ZN30" s="330"/>
      <c r="ZO30" s="330"/>
      <c r="ZP30" s="330"/>
      <c r="ZQ30" s="330"/>
      <c r="ZR30" s="330"/>
      <c r="ZS30" s="330"/>
      <c r="ZT30" s="330"/>
      <c r="ZU30" s="330"/>
      <c r="ZV30" s="330"/>
      <c r="ZW30" s="330"/>
      <c r="ZX30" s="330"/>
      <c r="ZY30" s="330"/>
      <c r="ZZ30" s="330"/>
      <c r="AAA30" s="330"/>
      <c r="AAB30" s="330"/>
      <c r="AAC30" s="330"/>
      <c r="AAD30" s="330"/>
      <c r="AAE30" s="330"/>
      <c r="AAF30" s="330"/>
      <c r="AAG30" s="330"/>
      <c r="AAH30" s="330"/>
      <c r="AAI30" s="330"/>
      <c r="AAJ30" s="330"/>
      <c r="AAK30" s="330"/>
      <c r="AAL30" s="330"/>
      <c r="AAM30" s="330"/>
      <c r="AAN30" s="330"/>
      <c r="AAO30" s="330"/>
      <c r="AAP30" s="330"/>
      <c r="AAQ30" s="330"/>
      <c r="AAR30" s="330"/>
      <c r="AAS30" s="330"/>
      <c r="AAT30" s="330"/>
      <c r="AAU30" s="330"/>
      <c r="AAV30" s="330"/>
      <c r="AAW30" s="330"/>
      <c r="AAX30" s="330"/>
      <c r="AAY30" s="330"/>
      <c r="AAZ30" s="330"/>
      <c r="ABA30" s="330"/>
      <c r="ABB30" s="330"/>
      <c r="ABC30" s="330"/>
      <c r="ABD30" s="330"/>
      <c r="ABE30" s="330"/>
      <c r="ABF30" s="330"/>
      <c r="ABG30" s="330"/>
      <c r="ABH30" s="330"/>
      <c r="ABI30" s="330"/>
      <c r="ABJ30" s="330"/>
      <c r="ABK30" s="330"/>
      <c r="ABL30" s="330"/>
      <c r="ABM30" s="330"/>
      <c r="ABN30" s="330"/>
      <c r="ABO30" s="330"/>
      <c r="ABP30" s="330"/>
      <c r="ABQ30" s="330"/>
      <c r="ABR30" s="330"/>
      <c r="ABS30" s="330"/>
      <c r="ABT30" s="330"/>
      <c r="ABU30" s="330"/>
      <c r="ABV30" s="330"/>
      <c r="ABW30" s="330"/>
      <c r="ABX30" s="330"/>
      <c r="ABY30" s="330"/>
      <c r="ABZ30" s="330"/>
      <c r="ACA30" s="330"/>
      <c r="ACB30" s="330"/>
      <c r="ACC30" s="330"/>
      <c r="ACD30" s="330"/>
      <c r="ACE30" s="330"/>
      <c r="ACF30" s="330"/>
      <c r="ACG30" s="330"/>
      <c r="ACH30" s="330"/>
      <c r="ACI30" s="330"/>
      <c r="ACJ30" s="330"/>
      <c r="ACK30" s="330"/>
      <c r="ACL30" s="330"/>
      <c r="ACM30" s="330"/>
      <c r="ACN30" s="330"/>
      <c r="ACO30" s="330"/>
      <c r="ACP30" s="330"/>
      <c r="ACQ30" s="330"/>
      <c r="ACR30" s="330"/>
      <c r="ACS30" s="330"/>
      <c r="ACT30" s="330"/>
      <c r="ACU30" s="330"/>
      <c r="ACV30" s="330"/>
      <c r="ACW30" s="330"/>
      <c r="ACX30" s="330"/>
      <c r="ACY30" s="330"/>
      <c r="ACZ30" s="330"/>
      <c r="ADA30" s="330"/>
      <c r="ADB30" s="330"/>
      <c r="ADC30" s="330"/>
      <c r="ADD30" s="330"/>
      <c r="ADE30" s="330"/>
      <c r="ADF30" s="330"/>
      <c r="ADG30" s="330"/>
      <c r="ADH30" s="330"/>
      <c r="ADI30" s="330"/>
      <c r="ADJ30" s="330"/>
      <c r="ADK30" s="330"/>
      <c r="ADL30" s="330"/>
      <c r="ADM30" s="330"/>
      <c r="ADN30" s="330"/>
      <c r="ADO30" s="330"/>
      <c r="ADP30" s="330"/>
      <c r="ADQ30" s="330"/>
      <c r="ADR30" s="330"/>
      <c r="ADS30" s="330"/>
      <c r="ADT30" s="330"/>
      <c r="ADU30" s="330"/>
      <c r="ADV30" s="330"/>
      <c r="ADW30" s="330"/>
      <c r="ADX30" s="330"/>
      <c r="ADY30" s="330"/>
      <c r="ADZ30" s="330"/>
      <c r="AEA30" s="330"/>
      <c r="AEB30" s="330"/>
      <c r="AEC30" s="330"/>
      <c r="AED30" s="330"/>
      <c r="AEE30" s="330"/>
      <c r="AEF30" s="330"/>
      <c r="AEG30" s="330"/>
      <c r="AEH30" s="330"/>
      <c r="AEI30" s="330"/>
      <c r="AEJ30" s="330"/>
      <c r="AEK30" s="330"/>
      <c r="AEL30" s="330"/>
      <c r="AEM30" s="330"/>
      <c r="AEN30" s="330"/>
      <c r="AEO30" s="330"/>
      <c r="AEP30" s="330"/>
      <c r="AEQ30" s="330"/>
      <c r="AER30" s="330"/>
      <c r="AES30" s="330"/>
      <c r="AET30" s="330"/>
      <c r="AEU30" s="330"/>
      <c r="AEV30" s="330"/>
      <c r="AEW30" s="330"/>
      <c r="AEX30" s="330"/>
      <c r="AEY30" s="330"/>
      <c r="AEZ30" s="330"/>
      <c r="AFA30" s="330"/>
      <c r="AFB30" s="330"/>
      <c r="AFC30" s="330"/>
      <c r="AFD30" s="330"/>
      <c r="AFE30" s="330"/>
      <c r="AFF30" s="330"/>
      <c r="AFG30" s="330"/>
      <c r="AFH30" s="330"/>
      <c r="AFI30" s="330"/>
      <c r="AFJ30" s="330"/>
      <c r="AFK30" s="330"/>
      <c r="AFL30" s="330"/>
      <c r="AFM30" s="330"/>
      <c r="AFN30" s="330"/>
      <c r="AFO30" s="330"/>
      <c r="AFP30" s="330"/>
      <c r="AFQ30" s="330"/>
      <c r="AFR30" s="330"/>
      <c r="AFS30" s="330"/>
      <c r="AFT30" s="330"/>
      <c r="AFU30" s="330"/>
      <c r="AFV30" s="330"/>
      <c r="AFW30" s="330"/>
      <c r="AFX30" s="330"/>
      <c r="AFY30" s="330"/>
      <c r="AFZ30" s="330"/>
      <c r="AGA30" s="330"/>
      <c r="AGB30" s="330"/>
      <c r="AGC30" s="330"/>
      <c r="AGD30" s="330"/>
      <c r="AGE30" s="330"/>
      <c r="AGF30" s="330"/>
      <c r="AGG30" s="330"/>
      <c r="AGH30" s="330"/>
      <c r="AGI30" s="330"/>
      <c r="AGJ30" s="330"/>
      <c r="AGK30" s="330"/>
      <c r="AGL30" s="330"/>
      <c r="AGM30" s="330"/>
      <c r="AGN30" s="330"/>
      <c r="AGO30" s="330"/>
      <c r="AGP30" s="330"/>
      <c r="AGQ30" s="330"/>
      <c r="AGR30" s="330"/>
      <c r="AGS30" s="330"/>
      <c r="AGT30" s="330"/>
      <c r="AGU30" s="330"/>
      <c r="AGV30" s="330"/>
      <c r="AGW30" s="330"/>
      <c r="AGX30" s="330"/>
      <c r="AGY30" s="330"/>
      <c r="AGZ30" s="330"/>
      <c r="AHA30" s="330"/>
      <c r="AHB30" s="330"/>
      <c r="AHC30" s="330"/>
      <c r="AHD30" s="330"/>
      <c r="AHE30" s="330"/>
      <c r="AHF30" s="330"/>
      <c r="AHG30" s="330"/>
      <c r="AHH30" s="330"/>
      <c r="AHI30" s="330"/>
      <c r="AHJ30" s="330"/>
      <c r="AHK30" s="330"/>
      <c r="AHL30" s="330"/>
      <c r="AHM30" s="330"/>
      <c r="AHN30" s="330"/>
      <c r="AHO30" s="330"/>
      <c r="AHP30" s="330"/>
      <c r="AHQ30" s="330"/>
      <c r="AHR30" s="330"/>
      <c r="AHS30" s="330"/>
      <c r="AHT30" s="330"/>
      <c r="AHU30" s="330"/>
      <c r="AHV30" s="330"/>
      <c r="AHW30" s="330"/>
      <c r="AHX30" s="330"/>
      <c r="AHY30" s="330"/>
      <c r="AHZ30" s="330"/>
      <c r="AIA30" s="330"/>
      <c r="AIB30" s="330"/>
      <c r="AIC30" s="330"/>
      <c r="AID30" s="330"/>
      <c r="AIE30" s="330"/>
      <c r="AIF30" s="330"/>
      <c r="AIG30" s="330"/>
      <c r="AIH30" s="330"/>
      <c r="AII30" s="330"/>
      <c r="AIJ30" s="330"/>
      <c r="AIK30" s="330"/>
      <c r="AIL30" s="330"/>
      <c r="AIM30" s="330"/>
      <c r="AIN30" s="330"/>
      <c r="AIO30" s="330"/>
      <c r="AIP30" s="330"/>
      <c r="AIQ30" s="330"/>
      <c r="AIR30" s="330"/>
      <c r="AIS30" s="330"/>
      <c r="AIT30" s="330"/>
      <c r="AIU30" s="330"/>
      <c r="AIV30" s="330"/>
      <c r="AIW30" s="330"/>
      <c r="AIX30" s="330"/>
      <c r="AIY30" s="330"/>
      <c r="AIZ30" s="330"/>
      <c r="AJA30" s="330"/>
      <c r="AJB30" s="330"/>
      <c r="AJC30" s="330"/>
      <c r="AJD30" s="330"/>
      <c r="AJE30" s="330"/>
      <c r="AJF30" s="330"/>
      <c r="AJG30" s="330"/>
      <c r="AJH30" s="330"/>
      <c r="AJI30" s="330"/>
      <c r="AJJ30" s="330"/>
      <c r="AJK30" s="330"/>
      <c r="AJL30" s="330"/>
      <c r="AJM30" s="330"/>
      <c r="AJN30" s="330"/>
      <c r="AJO30" s="330"/>
      <c r="AJP30" s="330"/>
      <c r="AJQ30" s="330"/>
      <c r="AJR30" s="330"/>
      <c r="AJS30" s="330"/>
      <c r="AJT30" s="330"/>
      <c r="AJU30" s="330"/>
      <c r="AJV30" s="330"/>
      <c r="AJW30" s="330"/>
      <c r="AJX30" s="330"/>
      <c r="AJY30" s="330"/>
      <c r="AJZ30" s="330"/>
      <c r="AKA30" s="330"/>
      <c r="AKB30" s="330"/>
      <c r="AKC30" s="330"/>
      <c r="AKD30" s="330"/>
      <c r="AKE30" s="330"/>
      <c r="AKF30" s="330"/>
      <c r="AKG30" s="330"/>
      <c r="AKH30" s="330"/>
      <c r="AKI30" s="330"/>
      <c r="AKJ30" s="330"/>
      <c r="AKK30" s="330"/>
      <c r="AKL30" s="330"/>
      <c r="AKM30" s="330"/>
      <c r="AKN30" s="330"/>
      <c r="AKO30" s="330"/>
      <c r="AKP30" s="330"/>
      <c r="AKQ30" s="330"/>
      <c r="AKR30" s="330"/>
      <c r="AKS30" s="330"/>
      <c r="AKT30" s="330"/>
      <c r="AKU30" s="330"/>
      <c r="AKV30" s="330"/>
      <c r="AKW30" s="330"/>
      <c r="AKX30" s="330"/>
      <c r="AKY30" s="330"/>
      <c r="AKZ30" s="330"/>
      <c r="ALA30" s="330"/>
      <c r="ALB30" s="330"/>
      <c r="ALC30" s="330"/>
      <c r="ALD30" s="330"/>
      <c r="ALE30" s="330"/>
      <c r="ALF30" s="330"/>
      <c r="ALG30" s="330"/>
      <c r="ALH30" s="330"/>
      <c r="ALI30" s="330"/>
      <c r="ALJ30" s="330"/>
      <c r="ALK30" s="330"/>
      <c r="ALL30" s="330"/>
      <c r="ALM30" s="330"/>
      <c r="ALN30" s="330"/>
      <c r="ALO30" s="330"/>
      <c r="ALP30" s="330"/>
      <c r="ALQ30" s="330"/>
      <c r="ALR30" s="330"/>
      <c r="ALS30" s="330"/>
      <c r="ALT30" s="330"/>
      <c r="ALU30" s="330"/>
      <c r="ALV30" s="330"/>
      <c r="ALW30" s="330"/>
      <c r="ALX30" s="330"/>
      <c r="ALY30" s="330"/>
      <c r="ALZ30" s="330"/>
      <c r="AMA30" s="330"/>
      <c r="AMB30" s="330"/>
      <c r="AMC30" s="330"/>
      <c r="AMD30" s="330"/>
      <c r="AME30" s="330"/>
      <c r="AMF30" s="330"/>
      <c r="AMG30" s="330"/>
      <c r="AMH30" s="330"/>
      <c r="AMI30" s="330"/>
      <c r="AMJ30" s="330"/>
    </row>
    <row r="31" spans="1:1024">
      <c r="A31" s="1643" t="s">
        <v>50</v>
      </c>
      <c r="B31" s="1643"/>
      <c r="C31" s="1643"/>
      <c r="D31" s="388"/>
      <c r="E31" s="388"/>
      <c r="F31" s="388"/>
      <c r="G31" s="388"/>
      <c r="H31" s="389"/>
      <c r="I31" s="390"/>
      <c r="J31" s="1637" t="s">
        <v>51</v>
      </c>
      <c r="K31" s="1637"/>
      <c r="L31" s="1637" t="s">
        <v>305</v>
      </c>
      <c r="M31" s="1637"/>
      <c r="N31" s="1637"/>
      <c r="O31" s="1641"/>
      <c r="P31" s="1641"/>
      <c r="Q31" s="1641"/>
      <c r="R31" s="1641"/>
      <c r="S31" s="1641"/>
      <c r="T31" s="1641"/>
      <c r="U31" s="391" t="s">
        <v>51</v>
      </c>
      <c r="V31" s="1642" t="s">
        <v>52</v>
      </c>
      <c r="W31" s="1642"/>
      <c r="X31" s="1642"/>
      <c r="Y31" s="1642"/>
      <c r="Z31" s="330"/>
      <c r="AA31" s="330"/>
      <c r="AB31" s="330"/>
      <c r="AC31" s="330"/>
      <c r="AD31" s="330"/>
      <c r="AE31" s="330"/>
      <c r="AF31" s="330"/>
      <c r="AG31" s="330"/>
      <c r="AH31" s="330"/>
      <c r="AI31" s="330"/>
      <c r="AJ31" s="330"/>
      <c r="AK31" s="330"/>
      <c r="AL31" s="330"/>
      <c r="AM31" s="330"/>
      <c r="AN31" s="330"/>
      <c r="AO31" s="330"/>
      <c r="AP31" s="330"/>
      <c r="AQ31" s="330"/>
      <c r="AR31" s="330"/>
      <c r="AS31" s="330"/>
      <c r="AT31" s="330"/>
      <c r="AU31" s="330"/>
      <c r="AV31" s="330"/>
      <c r="AW31" s="330"/>
      <c r="AX31" s="330"/>
      <c r="AY31" s="330"/>
      <c r="AZ31" s="330"/>
      <c r="BA31" s="330"/>
      <c r="BB31" s="330"/>
      <c r="BC31" s="330"/>
      <c r="BD31" s="330"/>
      <c r="BE31" s="330"/>
      <c r="BF31" s="330"/>
      <c r="BG31" s="330"/>
      <c r="BH31" s="330"/>
      <c r="BI31" s="330"/>
      <c r="BJ31" s="330"/>
      <c r="BK31" s="330"/>
      <c r="BL31" s="330"/>
      <c r="BM31" s="330"/>
      <c r="BN31" s="330"/>
      <c r="BO31" s="330"/>
      <c r="BP31" s="330"/>
      <c r="BQ31" s="330"/>
      <c r="BR31" s="330"/>
      <c r="BS31" s="330"/>
      <c r="BT31" s="330"/>
      <c r="BU31" s="330"/>
      <c r="BV31" s="330"/>
      <c r="BW31" s="330"/>
      <c r="BX31" s="330"/>
      <c r="BY31" s="330"/>
      <c r="BZ31" s="330"/>
      <c r="CA31" s="330"/>
      <c r="CB31" s="330"/>
      <c r="CC31" s="330"/>
      <c r="CD31" s="330"/>
      <c r="CE31" s="330"/>
      <c r="CF31" s="330"/>
      <c r="CG31" s="330"/>
      <c r="CH31" s="330"/>
      <c r="CI31" s="330"/>
      <c r="CJ31" s="330"/>
      <c r="CK31" s="330"/>
      <c r="CL31" s="330"/>
      <c r="CM31" s="330"/>
      <c r="CN31" s="330"/>
      <c r="CO31" s="330"/>
      <c r="CP31" s="330"/>
      <c r="CQ31" s="330"/>
      <c r="CR31" s="330"/>
      <c r="CS31" s="330"/>
      <c r="CT31" s="330"/>
      <c r="CU31" s="330"/>
      <c r="CV31" s="330"/>
      <c r="CW31" s="330"/>
      <c r="CX31" s="330"/>
      <c r="CY31" s="330"/>
      <c r="CZ31" s="330"/>
      <c r="DA31" s="330"/>
      <c r="DB31" s="330"/>
      <c r="DC31" s="330"/>
      <c r="DD31" s="330"/>
      <c r="DE31" s="330"/>
      <c r="DF31" s="330"/>
      <c r="DG31" s="330"/>
      <c r="DH31" s="330"/>
      <c r="DI31" s="330"/>
      <c r="DJ31" s="330"/>
      <c r="DK31" s="330"/>
      <c r="DL31" s="330"/>
      <c r="DM31" s="330"/>
      <c r="DN31" s="330"/>
      <c r="DO31" s="330"/>
      <c r="DP31" s="330"/>
      <c r="DQ31" s="330"/>
      <c r="DR31" s="330"/>
      <c r="DS31" s="330"/>
      <c r="DT31" s="330"/>
      <c r="DU31" s="330"/>
      <c r="DV31" s="330"/>
      <c r="DW31" s="330"/>
      <c r="DX31" s="330"/>
      <c r="DY31" s="330"/>
      <c r="DZ31" s="330"/>
      <c r="EA31" s="330"/>
      <c r="EB31" s="330"/>
      <c r="EC31" s="330"/>
      <c r="ED31" s="330"/>
      <c r="EE31" s="330"/>
      <c r="EF31" s="330"/>
      <c r="EG31" s="330"/>
      <c r="EH31" s="330"/>
      <c r="EI31" s="330"/>
      <c r="EJ31" s="330"/>
      <c r="EK31" s="330"/>
      <c r="EL31" s="330"/>
      <c r="EM31" s="330"/>
      <c r="EN31" s="330"/>
      <c r="EO31" s="330"/>
      <c r="EP31" s="330"/>
      <c r="EQ31" s="330"/>
      <c r="ER31" s="330"/>
      <c r="ES31" s="330"/>
      <c r="ET31" s="330"/>
      <c r="EU31" s="330"/>
      <c r="EV31" s="330"/>
      <c r="EW31" s="330"/>
      <c r="EX31" s="330"/>
      <c r="EY31" s="330"/>
      <c r="EZ31" s="330"/>
      <c r="FA31" s="330"/>
      <c r="FB31" s="330"/>
      <c r="FC31" s="330"/>
      <c r="FD31" s="330"/>
      <c r="FE31" s="330"/>
      <c r="FF31" s="330"/>
      <c r="FG31" s="330"/>
      <c r="FH31" s="330"/>
      <c r="FI31" s="330"/>
      <c r="FJ31" s="330"/>
      <c r="FK31" s="330"/>
      <c r="FL31" s="330"/>
      <c r="FM31" s="330"/>
      <c r="FN31" s="330"/>
      <c r="FO31" s="330"/>
      <c r="FP31" s="330"/>
      <c r="FQ31" s="330"/>
      <c r="FR31" s="330"/>
      <c r="FS31" s="330"/>
      <c r="FT31" s="330"/>
      <c r="FU31" s="330"/>
      <c r="FV31" s="330"/>
      <c r="FW31" s="330"/>
      <c r="FX31" s="330"/>
      <c r="FY31" s="330"/>
      <c r="FZ31" s="330"/>
      <c r="GA31" s="330"/>
      <c r="GB31" s="330"/>
      <c r="GC31" s="330"/>
      <c r="GD31" s="330"/>
      <c r="GE31" s="330"/>
      <c r="GF31" s="330"/>
      <c r="GG31" s="330"/>
      <c r="GH31" s="330"/>
      <c r="GI31" s="330"/>
      <c r="GJ31" s="330"/>
      <c r="GK31" s="330"/>
      <c r="GL31" s="330"/>
      <c r="GM31" s="330"/>
      <c r="GN31" s="330"/>
      <c r="GO31" s="330"/>
      <c r="GP31" s="330"/>
      <c r="GQ31" s="330"/>
      <c r="GR31" s="330"/>
      <c r="GS31" s="330"/>
      <c r="GT31" s="330"/>
      <c r="GU31" s="330"/>
      <c r="GV31" s="330"/>
      <c r="GW31" s="330"/>
      <c r="GX31" s="330"/>
      <c r="GY31" s="330"/>
      <c r="GZ31" s="330"/>
      <c r="HA31" s="330"/>
      <c r="HB31" s="330"/>
      <c r="HC31" s="330"/>
      <c r="HD31" s="330"/>
      <c r="HE31" s="330"/>
      <c r="HF31" s="330"/>
      <c r="HG31" s="330"/>
      <c r="HH31" s="330"/>
      <c r="HI31" s="330"/>
      <c r="HJ31" s="330"/>
      <c r="HK31" s="330"/>
      <c r="HL31" s="330"/>
      <c r="HM31" s="330"/>
      <c r="HN31" s="330"/>
      <c r="HO31" s="330"/>
      <c r="HP31" s="330"/>
      <c r="HQ31" s="330"/>
      <c r="HR31" s="330"/>
      <c r="HS31" s="330"/>
      <c r="HT31" s="330"/>
      <c r="HU31" s="330"/>
      <c r="HV31" s="330"/>
      <c r="HW31" s="330"/>
      <c r="HX31" s="330"/>
      <c r="HY31" s="330"/>
      <c r="HZ31" s="330"/>
      <c r="IA31" s="330"/>
      <c r="IB31" s="330"/>
      <c r="IC31" s="330"/>
      <c r="ID31" s="330"/>
      <c r="IE31" s="330"/>
      <c r="IF31" s="330"/>
      <c r="IG31" s="330"/>
      <c r="IH31" s="330"/>
      <c r="II31" s="330"/>
      <c r="IJ31" s="330"/>
      <c r="IK31" s="330"/>
      <c r="IL31" s="330"/>
      <c r="IM31" s="330"/>
      <c r="IN31" s="330"/>
      <c r="IO31" s="330"/>
      <c r="IP31" s="330"/>
      <c r="IQ31" s="330"/>
      <c r="IR31" s="330"/>
      <c r="IS31" s="330"/>
      <c r="IT31" s="330"/>
      <c r="IU31" s="330"/>
      <c r="IV31" s="330"/>
      <c r="IW31" s="330"/>
      <c r="IX31" s="330"/>
      <c r="IY31" s="330"/>
      <c r="IZ31" s="330"/>
      <c r="JA31" s="330"/>
      <c r="JB31" s="330"/>
      <c r="JC31" s="330"/>
      <c r="JD31" s="330"/>
      <c r="JE31" s="330"/>
      <c r="JF31" s="330"/>
      <c r="JG31" s="330"/>
      <c r="JH31" s="330"/>
      <c r="JI31" s="330"/>
      <c r="JJ31" s="330"/>
      <c r="JK31" s="330"/>
      <c r="JL31" s="330"/>
      <c r="JM31" s="330"/>
      <c r="JN31" s="330"/>
      <c r="JO31" s="330"/>
      <c r="JP31" s="330"/>
      <c r="JQ31" s="330"/>
      <c r="JR31" s="330"/>
      <c r="JS31" s="330"/>
      <c r="JT31" s="330"/>
      <c r="JU31" s="330"/>
      <c r="JV31" s="330"/>
      <c r="JW31" s="330"/>
      <c r="JX31" s="330"/>
      <c r="JY31" s="330"/>
      <c r="JZ31" s="330"/>
      <c r="KA31" s="330"/>
      <c r="KB31" s="330"/>
      <c r="KC31" s="330"/>
      <c r="KD31" s="330"/>
      <c r="KE31" s="330"/>
      <c r="KF31" s="330"/>
      <c r="KG31" s="330"/>
      <c r="KH31" s="330"/>
      <c r="KI31" s="330"/>
      <c r="KJ31" s="330"/>
      <c r="KK31" s="330"/>
      <c r="KL31" s="330"/>
      <c r="KM31" s="330"/>
      <c r="KN31" s="330"/>
      <c r="KO31" s="330"/>
      <c r="KP31" s="330"/>
      <c r="KQ31" s="330"/>
      <c r="KR31" s="330"/>
      <c r="KS31" s="330"/>
      <c r="KT31" s="330"/>
      <c r="KU31" s="330"/>
      <c r="KV31" s="330"/>
      <c r="KW31" s="330"/>
      <c r="KX31" s="330"/>
      <c r="KY31" s="330"/>
      <c r="KZ31" s="330"/>
      <c r="LA31" s="330"/>
      <c r="LB31" s="330"/>
      <c r="LC31" s="330"/>
      <c r="LD31" s="330"/>
      <c r="LE31" s="330"/>
      <c r="LF31" s="330"/>
      <c r="LG31" s="330"/>
      <c r="LH31" s="330"/>
      <c r="LI31" s="330"/>
      <c r="LJ31" s="330"/>
      <c r="LK31" s="330"/>
      <c r="LL31" s="330"/>
      <c r="LM31" s="330"/>
      <c r="LN31" s="330"/>
      <c r="LO31" s="330"/>
      <c r="LP31" s="330"/>
      <c r="LQ31" s="330"/>
      <c r="LR31" s="330"/>
      <c r="LS31" s="330"/>
      <c r="LT31" s="330"/>
      <c r="LU31" s="330"/>
      <c r="LV31" s="330"/>
      <c r="LW31" s="330"/>
      <c r="LX31" s="330"/>
      <c r="LY31" s="330"/>
      <c r="LZ31" s="330"/>
      <c r="MA31" s="330"/>
      <c r="MB31" s="330"/>
      <c r="MC31" s="330"/>
      <c r="MD31" s="330"/>
      <c r="ME31" s="330"/>
      <c r="MF31" s="330"/>
      <c r="MG31" s="330"/>
      <c r="MH31" s="330"/>
      <c r="MI31" s="330"/>
      <c r="MJ31" s="330"/>
      <c r="MK31" s="330"/>
      <c r="ML31" s="330"/>
      <c r="MM31" s="330"/>
      <c r="MN31" s="330"/>
      <c r="MO31" s="330"/>
      <c r="MP31" s="330"/>
      <c r="MQ31" s="330"/>
      <c r="MR31" s="330"/>
      <c r="MS31" s="330"/>
      <c r="MT31" s="330"/>
      <c r="MU31" s="330"/>
      <c r="MV31" s="330"/>
      <c r="MW31" s="330"/>
      <c r="MX31" s="330"/>
      <c r="MY31" s="330"/>
      <c r="MZ31" s="330"/>
      <c r="NA31" s="330"/>
      <c r="NB31" s="330"/>
      <c r="NC31" s="330"/>
      <c r="ND31" s="330"/>
      <c r="NE31" s="330"/>
      <c r="NF31" s="330"/>
      <c r="NG31" s="330"/>
      <c r="NH31" s="330"/>
      <c r="NI31" s="330"/>
      <c r="NJ31" s="330"/>
      <c r="NK31" s="330"/>
      <c r="NL31" s="330"/>
      <c r="NM31" s="330"/>
      <c r="NN31" s="330"/>
      <c r="NO31" s="330"/>
      <c r="NP31" s="330"/>
      <c r="NQ31" s="330"/>
      <c r="NR31" s="330"/>
      <c r="NS31" s="330"/>
      <c r="NT31" s="330"/>
      <c r="NU31" s="330"/>
      <c r="NV31" s="330"/>
      <c r="NW31" s="330"/>
      <c r="NX31" s="330"/>
      <c r="NY31" s="330"/>
      <c r="NZ31" s="330"/>
      <c r="OA31" s="330"/>
      <c r="OB31" s="330"/>
      <c r="OC31" s="330"/>
      <c r="OD31" s="330"/>
      <c r="OE31" s="330"/>
      <c r="OF31" s="330"/>
      <c r="OG31" s="330"/>
      <c r="OH31" s="330"/>
      <c r="OI31" s="330"/>
      <c r="OJ31" s="330"/>
      <c r="OK31" s="330"/>
      <c r="OL31" s="330"/>
      <c r="OM31" s="330"/>
      <c r="ON31" s="330"/>
      <c r="OO31" s="330"/>
      <c r="OP31" s="330"/>
      <c r="OQ31" s="330"/>
      <c r="OR31" s="330"/>
      <c r="OS31" s="330"/>
      <c r="OT31" s="330"/>
      <c r="OU31" s="330"/>
      <c r="OV31" s="330"/>
      <c r="OW31" s="330"/>
      <c r="OX31" s="330"/>
      <c r="OY31" s="330"/>
      <c r="OZ31" s="330"/>
      <c r="PA31" s="330"/>
      <c r="PB31" s="330"/>
      <c r="PC31" s="330"/>
      <c r="PD31" s="330"/>
      <c r="PE31" s="330"/>
      <c r="PF31" s="330"/>
      <c r="PG31" s="330"/>
      <c r="PH31" s="330"/>
      <c r="PI31" s="330"/>
      <c r="PJ31" s="330"/>
      <c r="PK31" s="330"/>
      <c r="PL31" s="330"/>
      <c r="PM31" s="330"/>
      <c r="PN31" s="330"/>
      <c r="PO31" s="330"/>
      <c r="PP31" s="330"/>
      <c r="PQ31" s="330"/>
      <c r="PR31" s="330"/>
      <c r="PS31" s="330"/>
      <c r="PT31" s="330"/>
      <c r="PU31" s="330"/>
      <c r="PV31" s="330"/>
      <c r="PW31" s="330"/>
      <c r="PX31" s="330"/>
      <c r="PY31" s="330"/>
      <c r="PZ31" s="330"/>
      <c r="QA31" s="330"/>
      <c r="QB31" s="330"/>
      <c r="QC31" s="330"/>
      <c r="QD31" s="330"/>
      <c r="QE31" s="330"/>
      <c r="QF31" s="330"/>
      <c r="QG31" s="330"/>
      <c r="QH31" s="330"/>
      <c r="QI31" s="330"/>
      <c r="QJ31" s="330"/>
      <c r="QK31" s="330"/>
      <c r="QL31" s="330"/>
      <c r="QM31" s="330"/>
      <c r="QN31" s="330"/>
      <c r="QO31" s="330"/>
      <c r="QP31" s="330"/>
      <c r="QQ31" s="330"/>
      <c r="QR31" s="330"/>
      <c r="QS31" s="330"/>
      <c r="QT31" s="330"/>
      <c r="QU31" s="330"/>
      <c r="QV31" s="330"/>
      <c r="QW31" s="330"/>
      <c r="QX31" s="330"/>
      <c r="QY31" s="330"/>
      <c r="QZ31" s="330"/>
      <c r="RA31" s="330"/>
      <c r="RB31" s="330"/>
      <c r="RC31" s="330"/>
      <c r="RD31" s="330"/>
      <c r="RE31" s="330"/>
      <c r="RF31" s="330"/>
      <c r="RG31" s="330"/>
      <c r="RH31" s="330"/>
      <c r="RI31" s="330"/>
      <c r="RJ31" s="330"/>
      <c r="RK31" s="330"/>
      <c r="RL31" s="330"/>
      <c r="RM31" s="330"/>
      <c r="RN31" s="330"/>
      <c r="RO31" s="330"/>
      <c r="RP31" s="330"/>
      <c r="RQ31" s="330"/>
      <c r="RR31" s="330"/>
      <c r="RS31" s="330"/>
      <c r="RT31" s="330"/>
      <c r="RU31" s="330"/>
      <c r="RV31" s="330"/>
      <c r="RW31" s="330"/>
      <c r="RX31" s="330"/>
      <c r="RY31" s="330"/>
      <c r="RZ31" s="330"/>
      <c r="SA31" s="330"/>
      <c r="SB31" s="330"/>
      <c r="SC31" s="330"/>
      <c r="SD31" s="330"/>
      <c r="SE31" s="330"/>
      <c r="SF31" s="330"/>
      <c r="SG31" s="330"/>
      <c r="SH31" s="330"/>
      <c r="SI31" s="330"/>
      <c r="SJ31" s="330"/>
      <c r="SK31" s="330"/>
      <c r="SL31" s="330"/>
      <c r="SM31" s="330"/>
      <c r="SN31" s="330"/>
      <c r="SO31" s="330"/>
      <c r="SP31" s="330"/>
      <c r="SQ31" s="330"/>
      <c r="SR31" s="330"/>
      <c r="SS31" s="330"/>
      <c r="ST31" s="330"/>
      <c r="SU31" s="330"/>
      <c r="SV31" s="330"/>
      <c r="SW31" s="330"/>
      <c r="SX31" s="330"/>
      <c r="SY31" s="330"/>
      <c r="SZ31" s="330"/>
      <c r="TA31" s="330"/>
      <c r="TB31" s="330"/>
      <c r="TC31" s="330"/>
      <c r="TD31" s="330"/>
      <c r="TE31" s="330"/>
      <c r="TF31" s="330"/>
      <c r="TG31" s="330"/>
      <c r="TH31" s="330"/>
      <c r="TI31" s="330"/>
      <c r="TJ31" s="330"/>
      <c r="TK31" s="330"/>
      <c r="TL31" s="330"/>
      <c r="TM31" s="330"/>
      <c r="TN31" s="330"/>
      <c r="TO31" s="330"/>
      <c r="TP31" s="330"/>
      <c r="TQ31" s="330"/>
      <c r="TR31" s="330"/>
      <c r="TS31" s="330"/>
      <c r="TT31" s="330"/>
      <c r="TU31" s="330"/>
      <c r="TV31" s="330"/>
      <c r="TW31" s="330"/>
      <c r="TX31" s="330"/>
      <c r="TY31" s="330"/>
      <c r="TZ31" s="330"/>
      <c r="UA31" s="330"/>
      <c r="UB31" s="330"/>
      <c r="UC31" s="330"/>
      <c r="UD31" s="330"/>
      <c r="UE31" s="330"/>
      <c r="UF31" s="330"/>
      <c r="UG31" s="330"/>
      <c r="UH31" s="330"/>
      <c r="UI31" s="330"/>
      <c r="UJ31" s="330"/>
      <c r="UK31" s="330"/>
      <c r="UL31" s="330"/>
      <c r="UM31" s="330"/>
      <c r="UN31" s="330"/>
      <c r="UO31" s="330"/>
      <c r="UP31" s="330"/>
      <c r="UQ31" s="330"/>
      <c r="UR31" s="330"/>
      <c r="US31" s="330"/>
      <c r="UT31" s="330"/>
      <c r="UU31" s="330"/>
      <c r="UV31" s="330"/>
      <c r="UW31" s="330"/>
      <c r="UX31" s="330"/>
      <c r="UY31" s="330"/>
      <c r="UZ31" s="330"/>
      <c r="VA31" s="330"/>
      <c r="VB31" s="330"/>
      <c r="VC31" s="330"/>
      <c r="VD31" s="330"/>
      <c r="VE31" s="330"/>
      <c r="VF31" s="330"/>
      <c r="VG31" s="330"/>
      <c r="VH31" s="330"/>
      <c r="VI31" s="330"/>
      <c r="VJ31" s="330"/>
      <c r="VK31" s="330"/>
      <c r="VL31" s="330"/>
      <c r="VM31" s="330"/>
      <c r="VN31" s="330"/>
      <c r="VO31" s="330"/>
      <c r="VP31" s="330"/>
      <c r="VQ31" s="330"/>
      <c r="VR31" s="330"/>
      <c r="VS31" s="330"/>
      <c r="VT31" s="330"/>
      <c r="VU31" s="330"/>
      <c r="VV31" s="330"/>
      <c r="VW31" s="330"/>
      <c r="VX31" s="330"/>
      <c r="VY31" s="330"/>
      <c r="VZ31" s="330"/>
      <c r="WA31" s="330"/>
      <c r="WB31" s="330"/>
      <c r="WC31" s="330"/>
      <c r="WD31" s="330"/>
      <c r="WE31" s="330"/>
      <c r="WF31" s="330"/>
      <c r="WG31" s="330"/>
      <c r="WH31" s="330"/>
      <c r="WI31" s="330"/>
      <c r="WJ31" s="330"/>
      <c r="WK31" s="330"/>
      <c r="WL31" s="330"/>
      <c r="WM31" s="330"/>
      <c r="WN31" s="330"/>
      <c r="WO31" s="330"/>
      <c r="WP31" s="330"/>
      <c r="WQ31" s="330"/>
      <c r="WR31" s="330"/>
      <c r="WS31" s="330"/>
      <c r="WT31" s="330"/>
      <c r="WU31" s="330"/>
      <c r="WV31" s="330"/>
      <c r="WW31" s="330"/>
      <c r="WX31" s="330"/>
      <c r="WY31" s="330"/>
      <c r="WZ31" s="330"/>
      <c r="XA31" s="330"/>
      <c r="XB31" s="330"/>
      <c r="XC31" s="330"/>
      <c r="XD31" s="330"/>
      <c r="XE31" s="330"/>
      <c r="XF31" s="330"/>
      <c r="XG31" s="330"/>
      <c r="XH31" s="330"/>
      <c r="XI31" s="330"/>
      <c r="XJ31" s="330"/>
      <c r="XK31" s="330"/>
      <c r="XL31" s="330"/>
      <c r="XM31" s="330"/>
      <c r="XN31" s="330"/>
      <c r="XO31" s="330"/>
      <c r="XP31" s="330"/>
      <c r="XQ31" s="330"/>
      <c r="XR31" s="330"/>
      <c r="XS31" s="330"/>
      <c r="XT31" s="330"/>
      <c r="XU31" s="330"/>
      <c r="XV31" s="330"/>
      <c r="XW31" s="330"/>
      <c r="XX31" s="330"/>
      <c r="XY31" s="330"/>
      <c r="XZ31" s="330"/>
      <c r="YA31" s="330"/>
      <c r="YB31" s="330"/>
      <c r="YC31" s="330"/>
      <c r="YD31" s="330"/>
      <c r="YE31" s="330"/>
      <c r="YF31" s="330"/>
      <c r="YG31" s="330"/>
      <c r="YH31" s="330"/>
      <c r="YI31" s="330"/>
      <c r="YJ31" s="330"/>
      <c r="YK31" s="330"/>
      <c r="YL31" s="330"/>
      <c r="YM31" s="330"/>
      <c r="YN31" s="330"/>
      <c r="YO31" s="330"/>
      <c r="YP31" s="330"/>
      <c r="YQ31" s="330"/>
      <c r="YR31" s="330"/>
      <c r="YS31" s="330"/>
      <c r="YT31" s="330"/>
      <c r="YU31" s="330"/>
      <c r="YV31" s="330"/>
      <c r="YW31" s="330"/>
      <c r="YX31" s="330"/>
      <c r="YY31" s="330"/>
      <c r="YZ31" s="330"/>
      <c r="ZA31" s="330"/>
      <c r="ZB31" s="330"/>
      <c r="ZC31" s="330"/>
      <c r="ZD31" s="330"/>
      <c r="ZE31" s="330"/>
      <c r="ZF31" s="330"/>
      <c r="ZG31" s="330"/>
      <c r="ZH31" s="330"/>
      <c r="ZI31" s="330"/>
      <c r="ZJ31" s="330"/>
      <c r="ZK31" s="330"/>
      <c r="ZL31" s="330"/>
      <c r="ZM31" s="330"/>
      <c r="ZN31" s="330"/>
      <c r="ZO31" s="330"/>
      <c r="ZP31" s="330"/>
      <c r="ZQ31" s="330"/>
      <c r="ZR31" s="330"/>
      <c r="ZS31" s="330"/>
      <c r="ZT31" s="330"/>
      <c r="ZU31" s="330"/>
      <c r="ZV31" s="330"/>
      <c r="ZW31" s="330"/>
      <c r="ZX31" s="330"/>
      <c r="ZY31" s="330"/>
      <c r="ZZ31" s="330"/>
      <c r="AAA31" s="330"/>
      <c r="AAB31" s="330"/>
      <c r="AAC31" s="330"/>
      <c r="AAD31" s="330"/>
      <c r="AAE31" s="330"/>
      <c r="AAF31" s="330"/>
      <c r="AAG31" s="330"/>
      <c r="AAH31" s="330"/>
      <c r="AAI31" s="330"/>
      <c r="AAJ31" s="330"/>
      <c r="AAK31" s="330"/>
      <c r="AAL31" s="330"/>
      <c r="AAM31" s="330"/>
      <c r="AAN31" s="330"/>
      <c r="AAO31" s="330"/>
      <c r="AAP31" s="330"/>
      <c r="AAQ31" s="330"/>
      <c r="AAR31" s="330"/>
      <c r="AAS31" s="330"/>
      <c r="AAT31" s="330"/>
      <c r="AAU31" s="330"/>
      <c r="AAV31" s="330"/>
      <c r="AAW31" s="330"/>
      <c r="AAX31" s="330"/>
      <c r="AAY31" s="330"/>
      <c r="AAZ31" s="330"/>
      <c r="ABA31" s="330"/>
      <c r="ABB31" s="330"/>
      <c r="ABC31" s="330"/>
      <c r="ABD31" s="330"/>
      <c r="ABE31" s="330"/>
      <c r="ABF31" s="330"/>
      <c r="ABG31" s="330"/>
      <c r="ABH31" s="330"/>
      <c r="ABI31" s="330"/>
      <c r="ABJ31" s="330"/>
      <c r="ABK31" s="330"/>
      <c r="ABL31" s="330"/>
      <c r="ABM31" s="330"/>
      <c r="ABN31" s="330"/>
      <c r="ABO31" s="330"/>
      <c r="ABP31" s="330"/>
      <c r="ABQ31" s="330"/>
      <c r="ABR31" s="330"/>
      <c r="ABS31" s="330"/>
      <c r="ABT31" s="330"/>
      <c r="ABU31" s="330"/>
      <c r="ABV31" s="330"/>
      <c r="ABW31" s="330"/>
      <c r="ABX31" s="330"/>
      <c r="ABY31" s="330"/>
      <c r="ABZ31" s="330"/>
      <c r="ACA31" s="330"/>
      <c r="ACB31" s="330"/>
      <c r="ACC31" s="330"/>
      <c r="ACD31" s="330"/>
      <c r="ACE31" s="330"/>
      <c r="ACF31" s="330"/>
      <c r="ACG31" s="330"/>
      <c r="ACH31" s="330"/>
      <c r="ACI31" s="330"/>
      <c r="ACJ31" s="330"/>
      <c r="ACK31" s="330"/>
      <c r="ACL31" s="330"/>
      <c r="ACM31" s="330"/>
      <c r="ACN31" s="330"/>
      <c r="ACO31" s="330"/>
      <c r="ACP31" s="330"/>
      <c r="ACQ31" s="330"/>
      <c r="ACR31" s="330"/>
      <c r="ACS31" s="330"/>
      <c r="ACT31" s="330"/>
      <c r="ACU31" s="330"/>
      <c r="ACV31" s="330"/>
      <c r="ACW31" s="330"/>
      <c r="ACX31" s="330"/>
      <c r="ACY31" s="330"/>
      <c r="ACZ31" s="330"/>
      <c r="ADA31" s="330"/>
      <c r="ADB31" s="330"/>
      <c r="ADC31" s="330"/>
      <c r="ADD31" s="330"/>
      <c r="ADE31" s="330"/>
      <c r="ADF31" s="330"/>
      <c r="ADG31" s="330"/>
      <c r="ADH31" s="330"/>
      <c r="ADI31" s="330"/>
      <c r="ADJ31" s="330"/>
      <c r="ADK31" s="330"/>
      <c r="ADL31" s="330"/>
      <c r="ADM31" s="330"/>
      <c r="ADN31" s="330"/>
      <c r="ADO31" s="330"/>
      <c r="ADP31" s="330"/>
      <c r="ADQ31" s="330"/>
      <c r="ADR31" s="330"/>
      <c r="ADS31" s="330"/>
      <c r="ADT31" s="330"/>
      <c r="ADU31" s="330"/>
      <c r="ADV31" s="330"/>
      <c r="ADW31" s="330"/>
      <c r="ADX31" s="330"/>
      <c r="ADY31" s="330"/>
      <c r="ADZ31" s="330"/>
      <c r="AEA31" s="330"/>
      <c r="AEB31" s="330"/>
      <c r="AEC31" s="330"/>
      <c r="AED31" s="330"/>
      <c r="AEE31" s="330"/>
      <c r="AEF31" s="330"/>
      <c r="AEG31" s="330"/>
      <c r="AEH31" s="330"/>
      <c r="AEI31" s="330"/>
      <c r="AEJ31" s="330"/>
      <c r="AEK31" s="330"/>
      <c r="AEL31" s="330"/>
      <c r="AEM31" s="330"/>
      <c r="AEN31" s="330"/>
      <c r="AEO31" s="330"/>
      <c r="AEP31" s="330"/>
      <c r="AEQ31" s="330"/>
      <c r="AER31" s="330"/>
      <c r="AES31" s="330"/>
      <c r="AET31" s="330"/>
      <c r="AEU31" s="330"/>
      <c r="AEV31" s="330"/>
      <c r="AEW31" s="330"/>
      <c r="AEX31" s="330"/>
      <c r="AEY31" s="330"/>
      <c r="AEZ31" s="330"/>
      <c r="AFA31" s="330"/>
      <c r="AFB31" s="330"/>
      <c r="AFC31" s="330"/>
      <c r="AFD31" s="330"/>
      <c r="AFE31" s="330"/>
      <c r="AFF31" s="330"/>
      <c r="AFG31" s="330"/>
      <c r="AFH31" s="330"/>
      <c r="AFI31" s="330"/>
      <c r="AFJ31" s="330"/>
      <c r="AFK31" s="330"/>
      <c r="AFL31" s="330"/>
      <c r="AFM31" s="330"/>
      <c r="AFN31" s="330"/>
      <c r="AFO31" s="330"/>
      <c r="AFP31" s="330"/>
      <c r="AFQ31" s="330"/>
      <c r="AFR31" s="330"/>
      <c r="AFS31" s="330"/>
      <c r="AFT31" s="330"/>
      <c r="AFU31" s="330"/>
      <c r="AFV31" s="330"/>
      <c r="AFW31" s="330"/>
      <c r="AFX31" s="330"/>
      <c r="AFY31" s="330"/>
      <c r="AFZ31" s="330"/>
      <c r="AGA31" s="330"/>
      <c r="AGB31" s="330"/>
      <c r="AGC31" s="330"/>
      <c r="AGD31" s="330"/>
      <c r="AGE31" s="330"/>
      <c r="AGF31" s="330"/>
      <c r="AGG31" s="330"/>
      <c r="AGH31" s="330"/>
      <c r="AGI31" s="330"/>
      <c r="AGJ31" s="330"/>
      <c r="AGK31" s="330"/>
      <c r="AGL31" s="330"/>
      <c r="AGM31" s="330"/>
      <c r="AGN31" s="330"/>
      <c r="AGO31" s="330"/>
      <c r="AGP31" s="330"/>
      <c r="AGQ31" s="330"/>
      <c r="AGR31" s="330"/>
      <c r="AGS31" s="330"/>
      <c r="AGT31" s="330"/>
      <c r="AGU31" s="330"/>
      <c r="AGV31" s="330"/>
      <c r="AGW31" s="330"/>
      <c r="AGX31" s="330"/>
      <c r="AGY31" s="330"/>
      <c r="AGZ31" s="330"/>
      <c r="AHA31" s="330"/>
      <c r="AHB31" s="330"/>
      <c r="AHC31" s="330"/>
      <c r="AHD31" s="330"/>
      <c r="AHE31" s="330"/>
      <c r="AHF31" s="330"/>
      <c r="AHG31" s="330"/>
      <c r="AHH31" s="330"/>
      <c r="AHI31" s="330"/>
      <c r="AHJ31" s="330"/>
      <c r="AHK31" s="330"/>
      <c r="AHL31" s="330"/>
      <c r="AHM31" s="330"/>
      <c r="AHN31" s="330"/>
      <c r="AHO31" s="330"/>
      <c r="AHP31" s="330"/>
      <c r="AHQ31" s="330"/>
      <c r="AHR31" s="330"/>
      <c r="AHS31" s="330"/>
      <c r="AHT31" s="330"/>
      <c r="AHU31" s="330"/>
      <c r="AHV31" s="330"/>
      <c r="AHW31" s="330"/>
      <c r="AHX31" s="330"/>
      <c r="AHY31" s="330"/>
      <c r="AHZ31" s="330"/>
      <c r="AIA31" s="330"/>
      <c r="AIB31" s="330"/>
      <c r="AIC31" s="330"/>
      <c r="AID31" s="330"/>
      <c r="AIE31" s="330"/>
      <c r="AIF31" s="330"/>
      <c r="AIG31" s="330"/>
      <c r="AIH31" s="330"/>
      <c r="AII31" s="330"/>
      <c r="AIJ31" s="330"/>
      <c r="AIK31" s="330"/>
      <c r="AIL31" s="330"/>
      <c r="AIM31" s="330"/>
      <c r="AIN31" s="330"/>
      <c r="AIO31" s="330"/>
      <c r="AIP31" s="330"/>
      <c r="AIQ31" s="330"/>
      <c r="AIR31" s="330"/>
      <c r="AIS31" s="330"/>
      <c r="AIT31" s="330"/>
      <c r="AIU31" s="330"/>
      <c r="AIV31" s="330"/>
      <c r="AIW31" s="330"/>
      <c r="AIX31" s="330"/>
      <c r="AIY31" s="330"/>
      <c r="AIZ31" s="330"/>
      <c r="AJA31" s="330"/>
      <c r="AJB31" s="330"/>
      <c r="AJC31" s="330"/>
      <c r="AJD31" s="330"/>
      <c r="AJE31" s="330"/>
      <c r="AJF31" s="330"/>
      <c r="AJG31" s="330"/>
      <c r="AJH31" s="330"/>
      <c r="AJI31" s="330"/>
      <c r="AJJ31" s="330"/>
      <c r="AJK31" s="330"/>
      <c r="AJL31" s="330"/>
      <c r="AJM31" s="330"/>
      <c r="AJN31" s="330"/>
      <c r="AJO31" s="330"/>
      <c r="AJP31" s="330"/>
      <c r="AJQ31" s="330"/>
      <c r="AJR31" s="330"/>
      <c r="AJS31" s="330"/>
      <c r="AJT31" s="330"/>
      <c r="AJU31" s="330"/>
      <c r="AJV31" s="330"/>
      <c r="AJW31" s="330"/>
      <c r="AJX31" s="330"/>
      <c r="AJY31" s="330"/>
      <c r="AJZ31" s="330"/>
      <c r="AKA31" s="330"/>
      <c r="AKB31" s="330"/>
      <c r="AKC31" s="330"/>
      <c r="AKD31" s="330"/>
      <c r="AKE31" s="330"/>
      <c r="AKF31" s="330"/>
      <c r="AKG31" s="330"/>
      <c r="AKH31" s="330"/>
      <c r="AKI31" s="330"/>
      <c r="AKJ31" s="330"/>
      <c r="AKK31" s="330"/>
      <c r="AKL31" s="330"/>
      <c r="AKM31" s="330"/>
      <c r="AKN31" s="330"/>
      <c r="AKO31" s="330"/>
      <c r="AKP31" s="330"/>
      <c r="AKQ31" s="330"/>
      <c r="AKR31" s="330"/>
      <c r="AKS31" s="330"/>
      <c r="AKT31" s="330"/>
      <c r="AKU31" s="330"/>
      <c r="AKV31" s="330"/>
      <c r="AKW31" s="330"/>
      <c r="AKX31" s="330"/>
      <c r="AKY31" s="330"/>
      <c r="AKZ31" s="330"/>
      <c r="ALA31" s="330"/>
      <c r="ALB31" s="330"/>
      <c r="ALC31" s="330"/>
      <c r="ALD31" s="330"/>
      <c r="ALE31" s="330"/>
      <c r="ALF31" s="330"/>
      <c r="ALG31" s="330"/>
      <c r="ALH31" s="330"/>
      <c r="ALI31" s="330"/>
      <c r="ALJ31" s="330"/>
      <c r="ALK31" s="330"/>
      <c r="ALL31" s="330"/>
      <c r="ALM31" s="330"/>
      <c r="ALN31" s="330"/>
      <c r="ALO31" s="330"/>
      <c r="ALP31" s="330"/>
      <c r="ALQ31" s="330"/>
      <c r="ALR31" s="330"/>
      <c r="ALS31" s="330"/>
      <c r="ALT31" s="330"/>
      <c r="ALU31" s="330"/>
      <c r="ALV31" s="330"/>
      <c r="ALW31" s="330"/>
      <c r="ALX31" s="330"/>
      <c r="ALY31" s="330"/>
      <c r="ALZ31" s="330"/>
      <c r="AMA31" s="330"/>
      <c r="AMB31" s="330"/>
      <c r="AMC31" s="330"/>
      <c r="AMD31" s="330"/>
      <c r="AME31" s="330"/>
      <c r="AMF31" s="330"/>
      <c r="AMG31" s="330"/>
      <c r="AMH31" s="330"/>
      <c r="AMI31" s="330"/>
      <c r="AMJ31" s="330"/>
    </row>
    <row r="32" spans="1:1024">
      <c r="A32" s="392" t="s">
        <v>231</v>
      </c>
      <c r="B32" s="1644"/>
      <c r="C32" s="1644"/>
      <c r="D32" s="1644"/>
      <c r="E32" s="1644"/>
      <c r="F32" s="1644"/>
      <c r="G32" s="1644"/>
      <c r="H32" s="1644"/>
      <c r="I32" s="390"/>
      <c r="J32" s="1637" t="s">
        <v>53</v>
      </c>
      <c r="K32" s="1637"/>
      <c r="L32" s="1638" t="s">
        <v>306</v>
      </c>
      <c r="M32" s="1638"/>
      <c r="N32" s="1638"/>
      <c r="O32" s="1641"/>
      <c r="P32" s="1641"/>
      <c r="Q32" s="1641"/>
      <c r="R32" s="1641"/>
      <c r="S32" s="1641"/>
      <c r="T32" s="1641"/>
      <c r="U32" s="391" t="s">
        <v>53</v>
      </c>
      <c r="V32" s="1639">
        <v>41365</v>
      </c>
      <c r="W32" s="1639"/>
      <c r="X32" s="1639"/>
      <c r="Y32" s="1639"/>
      <c r="Z32" s="330"/>
      <c r="AA32" s="330"/>
      <c r="AB32" s="330"/>
      <c r="AC32" s="330"/>
      <c r="AD32" s="330"/>
      <c r="AE32" s="330"/>
      <c r="AF32" s="330"/>
      <c r="AG32" s="330"/>
      <c r="AH32" s="330"/>
      <c r="AI32" s="330"/>
      <c r="AJ32" s="330"/>
      <c r="AK32" s="330"/>
      <c r="AL32" s="330"/>
      <c r="AM32" s="330"/>
      <c r="AN32" s="330"/>
      <c r="AO32" s="330"/>
      <c r="AP32" s="330"/>
      <c r="AQ32" s="330"/>
      <c r="AR32" s="330"/>
      <c r="AS32" s="330"/>
      <c r="AT32" s="330"/>
      <c r="AU32" s="330"/>
      <c r="AV32" s="330"/>
      <c r="AW32" s="330"/>
      <c r="AX32" s="330"/>
      <c r="AY32" s="330"/>
      <c r="AZ32" s="330"/>
      <c r="BA32" s="330"/>
      <c r="BB32" s="330"/>
      <c r="BC32" s="330"/>
      <c r="BD32" s="330"/>
      <c r="BE32" s="330"/>
      <c r="BF32" s="330"/>
      <c r="BG32" s="330"/>
      <c r="BH32" s="330"/>
      <c r="BI32" s="330"/>
      <c r="BJ32" s="330"/>
      <c r="BK32" s="330"/>
      <c r="BL32" s="330"/>
      <c r="BM32" s="330"/>
      <c r="BN32" s="330"/>
      <c r="BO32" s="330"/>
      <c r="BP32" s="330"/>
      <c r="BQ32" s="330"/>
      <c r="BR32" s="330"/>
      <c r="BS32" s="330"/>
      <c r="BT32" s="330"/>
      <c r="BU32" s="330"/>
      <c r="BV32" s="330"/>
      <c r="BW32" s="330"/>
      <c r="BX32" s="330"/>
      <c r="BY32" s="330"/>
      <c r="BZ32" s="330"/>
      <c r="CA32" s="330"/>
      <c r="CB32" s="330"/>
      <c r="CC32" s="330"/>
      <c r="CD32" s="330"/>
      <c r="CE32" s="330"/>
      <c r="CF32" s="330"/>
      <c r="CG32" s="330"/>
      <c r="CH32" s="330"/>
      <c r="CI32" s="330"/>
      <c r="CJ32" s="330"/>
      <c r="CK32" s="330"/>
      <c r="CL32" s="330"/>
      <c r="CM32" s="330"/>
      <c r="CN32" s="330"/>
      <c r="CO32" s="330"/>
      <c r="CP32" s="330"/>
      <c r="CQ32" s="330"/>
      <c r="CR32" s="330"/>
      <c r="CS32" s="330"/>
      <c r="CT32" s="330"/>
      <c r="CU32" s="330"/>
      <c r="CV32" s="330"/>
      <c r="CW32" s="330"/>
      <c r="CX32" s="330"/>
      <c r="CY32" s="330"/>
      <c r="CZ32" s="330"/>
      <c r="DA32" s="330"/>
      <c r="DB32" s="330"/>
      <c r="DC32" s="330"/>
      <c r="DD32" s="330"/>
      <c r="DE32" s="330"/>
      <c r="DF32" s="330"/>
      <c r="DG32" s="330"/>
      <c r="DH32" s="330"/>
      <c r="DI32" s="330"/>
      <c r="DJ32" s="330"/>
      <c r="DK32" s="330"/>
      <c r="DL32" s="330"/>
      <c r="DM32" s="330"/>
      <c r="DN32" s="330"/>
      <c r="DO32" s="330"/>
      <c r="DP32" s="330"/>
      <c r="DQ32" s="330"/>
      <c r="DR32" s="330"/>
      <c r="DS32" s="330"/>
      <c r="DT32" s="330"/>
      <c r="DU32" s="330"/>
      <c r="DV32" s="330"/>
      <c r="DW32" s="330"/>
      <c r="DX32" s="330"/>
      <c r="DY32" s="330"/>
      <c r="DZ32" s="330"/>
      <c r="EA32" s="330"/>
      <c r="EB32" s="330"/>
      <c r="EC32" s="330"/>
      <c r="ED32" s="330"/>
      <c r="EE32" s="330"/>
      <c r="EF32" s="330"/>
      <c r="EG32" s="330"/>
      <c r="EH32" s="330"/>
      <c r="EI32" s="330"/>
      <c r="EJ32" s="330"/>
      <c r="EK32" s="330"/>
      <c r="EL32" s="330"/>
      <c r="EM32" s="330"/>
      <c r="EN32" s="330"/>
      <c r="EO32" s="330"/>
      <c r="EP32" s="330"/>
      <c r="EQ32" s="330"/>
      <c r="ER32" s="330"/>
      <c r="ES32" s="330"/>
      <c r="ET32" s="330"/>
      <c r="EU32" s="330"/>
      <c r="EV32" s="330"/>
      <c r="EW32" s="330"/>
      <c r="EX32" s="330"/>
      <c r="EY32" s="330"/>
      <c r="EZ32" s="330"/>
      <c r="FA32" s="330"/>
      <c r="FB32" s="330"/>
      <c r="FC32" s="330"/>
      <c r="FD32" s="330"/>
      <c r="FE32" s="330"/>
      <c r="FF32" s="330"/>
      <c r="FG32" s="330"/>
      <c r="FH32" s="330"/>
      <c r="FI32" s="330"/>
      <c r="FJ32" s="330"/>
      <c r="FK32" s="330"/>
      <c r="FL32" s="330"/>
      <c r="FM32" s="330"/>
      <c r="FN32" s="330"/>
      <c r="FO32" s="330"/>
      <c r="FP32" s="330"/>
      <c r="FQ32" s="330"/>
      <c r="FR32" s="330"/>
      <c r="FS32" s="330"/>
      <c r="FT32" s="330"/>
      <c r="FU32" s="330"/>
      <c r="FV32" s="330"/>
      <c r="FW32" s="330"/>
      <c r="FX32" s="330"/>
      <c r="FY32" s="330"/>
      <c r="FZ32" s="330"/>
      <c r="GA32" s="330"/>
      <c r="GB32" s="330"/>
      <c r="GC32" s="330"/>
      <c r="GD32" s="330"/>
      <c r="GE32" s="330"/>
      <c r="GF32" s="330"/>
      <c r="GG32" s="330"/>
      <c r="GH32" s="330"/>
      <c r="GI32" s="330"/>
      <c r="GJ32" s="330"/>
      <c r="GK32" s="330"/>
      <c r="GL32" s="330"/>
      <c r="GM32" s="330"/>
      <c r="GN32" s="330"/>
      <c r="GO32" s="330"/>
      <c r="GP32" s="330"/>
      <c r="GQ32" s="330"/>
      <c r="GR32" s="330"/>
      <c r="GS32" s="330"/>
      <c r="GT32" s="330"/>
      <c r="GU32" s="330"/>
      <c r="GV32" s="330"/>
      <c r="GW32" s="330"/>
      <c r="GX32" s="330"/>
      <c r="GY32" s="330"/>
      <c r="GZ32" s="330"/>
      <c r="HA32" s="330"/>
      <c r="HB32" s="330"/>
      <c r="HC32" s="330"/>
      <c r="HD32" s="330"/>
      <c r="HE32" s="330"/>
      <c r="HF32" s="330"/>
      <c r="HG32" s="330"/>
      <c r="HH32" s="330"/>
      <c r="HI32" s="330"/>
      <c r="HJ32" s="330"/>
      <c r="HK32" s="330"/>
      <c r="HL32" s="330"/>
      <c r="HM32" s="330"/>
      <c r="HN32" s="330"/>
      <c r="HO32" s="330"/>
      <c r="HP32" s="330"/>
      <c r="HQ32" s="330"/>
      <c r="HR32" s="330"/>
      <c r="HS32" s="330"/>
      <c r="HT32" s="330"/>
      <c r="HU32" s="330"/>
      <c r="HV32" s="330"/>
      <c r="HW32" s="330"/>
      <c r="HX32" s="330"/>
      <c r="HY32" s="330"/>
      <c r="HZ32" s="330"/>
      <c r="IA32" s="330"/>
      <c r="IB32" s="330"/>
      <c r="IC32" s="330"/>
      <c r="ID32" s="330"/>
      <c r="IE32" s="330"/>
      <c r="IF32" s="330"/>
      <c r="IG32" s="330"/>
      <c r="IH32" s="330"/>
      <c r="II32" s="330"/>
      <c r="IJ32" s="330"/>
      <c r="IK32" s="330"/>
      <c r="IL32" s="330"/>
      <c r="IM32" s="330"/>
      <c r="IN32" s="330"/>
      <c r="IO32" s="330"/>
      <c r="IP32" s="330"/>
      <c r="IQ32" s="330"/>
      <c r="IR32" s="330"/>
      <c r="IS32" s="330"/>
      <c r="IT32" s="330"/>
      <c r="IU32" s="330"/>
      <c r="IV32" s="330"/>
      <c r="IW32" s="330"/>
      <c r="IX32" s="330"/>
      <c r="IY32" s="330"/>
      <c r="IZ32" s="330"/>
      <c r="JA32" s="330"/>
      <c r="JB32" s="330"/>
      <c r="JC32" s="330"/>
      <c r="JD32" s="330"/>
      <c r="JE32" s="330"/>
      <c r="JF32" s="330"/>
      <c r="JG32" s="330"/>
      <c r="JH32" s="330"/>
      <c r="JI32" s="330"/>
      <c r="JJ32" s="330"/>
      <c r="JK32" s="330"/>
      <c r="JL32" s="330"/>
      <c r="JM32" s="330"/>
      <c r="JN32" s="330"/>
      <c r="JO32" s="330"/>
      <c r="JP32" s="330"/>
      <c r="JQ32" s="330"/>
      <c r="JR32" s="330"/>
      <c r="JS32" s="330"/>
      <c r="JT32" s="330"/>
      <c r="JU32" s="330"/>
      <c r="JV32" s="330"/>
      <c r="JW32" s="330"/>
      <c r="JX32" s="330"/>
      <c r="JY32" s="330"/>
      <c r="JZ32" s="330"/>
      <c r="KA32" s="330"/>
      <c r="KB32" s="330"/>
      <c r="KC32" s="330"/>
      <c r="KD32" s="330"/>
      <c r="KE32" s="330"/>
      <c r="KF32" s="330"/>
      <c r="KG32" s="330"/>
      <c r="KH32" s="330"/>
      <c r="KI32" s="330"/>
      <c r="KJ32" s="330"/>
      <c r="KK32" s="330"/>
      <c r="KL32" s="330"/>
      <c r="KM32" s="330"/>
      <c r="KN32" s="330"/>
      <c r="KO32" s="330"/>
      <c r="KP32" s="330"/>
      <c r="KQ32" s="330"/>
      <c r="KR32" s="330"/>
      <c r="KS32" s="330"/>
      <c r="KT32" s="330"/>
      <c r="KU32" s="330"/>
      <c r="KV32" s="330"/>
      <c r="KW32" s="330"/>
      <c r="KX32" s="330"/>
      <c r="KY32" s="330"/>
      <c r="KZ32" s="330"/>
      <c r="LA32" s="330"/>
      <c r="LB32" s="330"/>
      <c r="LC32" s="330"/>
      <c r="LD32" s="330"/>
      <c r="LE32" s="330"/>
      <c r="LF32" s="330"/>
      <c r="LG32" s="330"/>
      <c r="LH32" s="330"/>
      <c r="LI32" s="330"/>
      <c r="LJ32" s="330"/>
      <c r="LK32" s="330"/>
      <c r="LL32" s="330"/>
      <c r="LM32" s="330"/>
      <c r="LN32" s="330"/>
      <c r="LO32" s="330"/>
      <c r="LP32" s="330"/>
      <c r="LQ32" s="330"/>
      <c r="LR32" s="330"/>
      <c r="LS32" s="330"/>
      <c r="LT32" s="330"/>
      <c r="LU32" s="330"/>
      <c r="LV32" s="330"/>
      <c r="LW32" s="330"/>
      <c r="LX32" s="330"/>
      <c r="LY32" s="330"/>
      <c r="LZ32" s="330"/>
      <c r="MA32" s="330"/>
      <c r="MB32" s="330"/>
      <c r="MC32" s="330"/>
      <c r="MD32" s="330"/>
      <c r="ME32" s="330"/>
      <c r="MF32" s="330"/>
      <c r="MG32" s="330"/>
      <c r="MH32" s="330"/>
      <c r="MI32" s="330"/>
      <c r="MJ32" s="330"/>
      <c r="MK32" s="330"/>
      <c r="ML32" s="330"/>
      <c r="MM32" s="330"/>
      <c r="MN32" s="330"/>
      <c r="MO32" s="330"/>
      <c r="MP32" s="330"/>
      <c r="MQ32" s="330"/>
      <c r="MR32" s="330"/>
      <c r="MS32" s="330"/>
      <c r="MT32" s="330"/>
      <c r="MU32" s="330"/>
      <c r="MV32" s="330"/>
      <c r="MW32" s="330"/>
      <c r="MX32" s="330"/>
      <c r="MY32" s="330"/>
      <c r="MZ32" s="330"/>
      <c r="NA32" s="330"/>
      <c r="NB32" s="330"/>
      <c r="NC32" s="330"/>
      <c r="ND32" s="330"/>
      <c r="NE32" s="330"/>
      <c r="NF32" s="330"/>
      <c r="NG32" s="330"/>
      <c r="NH32" s="330"/>
      <c r="NI32" s="330"/>
      <c r="NJ32" s="330"/>
      <c r="NK32" s="330"/>
      <c r="NL32" s="330"/>
      <c r="NM32" s="330"/>
      <c r="NN32" s="330"/>
      <c r="NO32" s="330"/>
      <c r="NP32" s="330"/>
      <c r="NQ32" s="330"/>
      <c r="NR32" s="330"/>
      <c r="NS32" s="330"/>
      <c r="NT32" s="330"/>
      <c r="NU32" s="330"/>
      <c r="NV32" s="330"/>
      <c r="NW32" s="330"/>
      <c r="NX32" s="330"/>
      <c r="NY32" s="330"/>
      <c r="NZ32" s="330"/>
      <c r="OA32" s="330"/>
      <c r="OB32" s="330"/>
      <c r="OC32" s="330"/>
      <c r="OD32" s="330"/>
      <c r="OE32" s="330"/>
      <c r="OF32" s="330"/>
      <c r="OG32" s="330"/>
      <c r="OH32" s="330"/>
      <c r="OI32" s="330"/>
      <c r="OJ32" s="330"/>
      <c r="OK32" s="330"/>
      <c r="OL32" s="330"/>
      <c r="OM32" s="330"/>
      <c r="ON32" s="330"/>
      <c r="OO32" s="330"/>
      <c r="OP32" s="330"/>
      <c r="OQ32" s="330"/>
      <c r="OR32" s="330"/>
      <c r="OS32" s="330"/>
      <c r="OT32" s="330"/>
      <c r="OU32" s="330"/>
      <c r="OV32" s="330"/>
      <c r="OW32" s="330"/>
      <c r="OX32" s="330"/>
      <c r="OY32" s="330"/>
      <c r="OZ32" s="330"/>
      <c r="PA32" s="330"/>
      <c r="PB32" s="330"/>
      <c r="PC32" s="330"/>
      <c r="PD32" s="330"/>
      <c r="PE32" s="330"/>
      <c r="PF32" s="330"/>
      <c r="PG32" s="330"/>
      <c r="PH32" s="330"/>
      <c r="PI32" s="330"/>
      <c r="PJ32" s="330"/>
      <c r="PK32" s="330"/>
      <c r="PL32" s="330"/>
      <c r="PM32" s="330"/>
      <c r="PN32" s="330"/>
      <c r="PO32" s="330"/>
      <c r="PP32" s="330"/>
      <c r="PQ32" s="330"/>
      <c r="PR32" s="330"/>
      <c r="PS32" s="330"/>
      <c r="PT32" s="330"/>
      <c r="PU32" s="330"/>
      <c r="PV32" s="330"/>
      <c r="PW32" s="330"/>
      <c r="PX32" s="330"/>
      <c r="PY32" s="330"/>
      <c r="PZ32" s="330"/>
      <c r="QA32" s="330"/>
      <c r="QB32" s="330"/>
      <c r="QC32" s="330"/>
      <c r="QD32" s="330"/>
      <c r="QE32" s="330"/>
      <c r="QF32" s="330"/>
      <c r="QG32" s="330"/>
      <c r="QH32" s="330"/>
      <c r="QI32" s="330"/>
      <c r="QJ32" s="330"/>
      <c r="QK32" s="330"/>
      <c r="QL32" s="330"/>
      <c r="QM32" s="330"/>
      <c r="QN32" s="330"/>
      <c r="QO32" s="330"/>
      <c r="QP32" s="330"/>
      <c r="QQ32" s="330"/>
      <c r="QR32" s="330"/>
      <c r="QS32" s="330"/>
      <c r="QT32" s="330"/>
      <c r="QU32" s="330"/>
      <c r="QV32" s="330"/>
      <c r="QW32" s="330"/>
      <c r="QX32" s="330"/>
      <c r="QY32" s="330"/>
      <c r="QZ32" s="330"/>
      <c r="RA32" s="330"/>
      <c r="RB32" s="330"/>
      <c r="RC32" s="330"/>
      <c r="RD32" s="330"/>
      <c r="RE32" s="330"/>
      <c r="RF32" s="330"/>
      <c r="RG32" s="330"/>
      <c r="RH32" s="330"/>
      <c r="RI32" s="330"/>
      <c r="RJ32" s="330"/>
      <c r="RK32" s="330"/>
      <c r="RL32" s="330"/>
      <c r="RM32" s="330"/>
      <c r="RN32" s="330"/>
      <c r="RO32" s="330"/>
      <c r="RP32" s="330"/>
      <c r="RQ32" s="330"/>
      <c r="RR32" s="330"/>
      <c r="RS32" s="330"/>
      <c r="RT32" s="330"/>
      <c r="RU32" s="330"/>
      <c r="RV32" s="330"/>
      <c r="RW32" s="330"/>
      <c r="RX32" s="330"/>
      <c r="RY32" s="330"/>
      <c r="RZ32" s="330"/>
      <c r="SA32" s="330"/>
      <c r="SB32" s="330"/>
      <c r="SC32" s="330"/>
      <c r="SD32" s="330"/>
      <c r="SE32" s="330"/>
      <c r="SF32" s="330"/>
      <c r="SG32" s="330"/>
      <c r="SH32" s="330"/>
      <c r="SI32" s="330"/>
      <c r="SJ32" s="330"/>
      <c r="SK32" s="330"/>
      <c r="SL32" s="330"/>
      <c r="SM32" s="330"/>
      <c r="SN32" s="330"/>
      <c r="SO32" s="330"/>
      <c r="SP32" s="330"/>
      <c r="SQ32" s="330"/>
      <c r="SR32" s="330"/>
      <c r="SS32" s="330"/>
      <c r="ST32" s="330"/>
      <c r="SU32" s="330"/>
      <c r="SV32" s="330"/>
      <c r="SW32" s="330"/>
      <c r="SX32" s="330"/>
      <c r="SY32" s="330"/>
      <c r="SZ32" s="330"/>
      <c r="TA32" s="330"/>
      <c r="TB32" s="330"/>
      <c r="TC32" s="330"/>
      <c r="TD32" s="330"/>
      <c r="TE32" s="330"/>
      <c r="TF32" s="330"/>
      <c r="TG32" s="330"/>
      <c r="TH32" s="330"/>
      <c r="TI32" s="330"/>
      <c r="TJ32" s="330"/>
      <c r="TK32" s="330"/>
      <c r="TL32" s="330"/>
      <c r="TM32" s="330"/>
      <c r="TN32" s="330"/>
      <c r="TO32" s="330"/>
      <c r="TP32" s="330"/>
      <c r="TQ32" s="330"/>
      <c r="TR32" s="330"/>
      <c r="TS32" s="330"/>
      <c r="TT32" s="330"/>
      <c r="TU32" s="330"/>
      <c r="TV32" s="330"/>
      <c r="TW32" s="330"/>
      <c r="TX32" s="330"/>
      <c r="TY32" s="330"/>
      <c r="TZ32" s="330"/>
      <c r="UA32" s="330"/>
      <c r="UB32" s="330"/>
      <c r="UC32" s="330"/>
      <c r="UD32" s="330"/>
      <c r="UE32" s="330"/>
      <c r="UF32" s="330"/>
      <c r="UG32" s="330"/>
      <c r="UH32" s="330"/>
      <c r="UI32" s="330"/>
      <c r="UJ32" s="330"/>
      <c r="UK32" s="330"/>
      <c r="UL32" s="330"/>
      <c r="UM32" s="330"/>
      <c r="UN32" s="330"/>
      <c r="UO32" s="330"/>
      <c r="UP32" s="330"/>
      <c r="UQ32" s="330"/>
      <c r="UR32" s="330"/>
      <c r="US32" s="330"/>
      <c r="UT32" s="330"/>
      <c r="UU32" s="330"/>
      <c r="UV32" s="330"/>
      <c r="UW32" s="330"/>
      <c r="UX32" s="330"/>
      <c r="UY32" s="330"/>
      <c r="UZ32" s="330"/>
      <c r="VA32" s="330"/>
      <c r="VB32" s="330"/>
      <c r="VC32" s="330"/>
      <c r="VD32" s="330"/>
      <c r="VE32" s="330"/>
      <c r="VF32" s="330"/>
      <c r="VG32" s="330"/>
      <c r="VH32" s="330"/>
      <c r="VI32" s="330"/>
      <c r="VJ32" s="330"/>
      <c r="VK32" s="330"/>
      <c r="VL32" s="330"/>
      <c r="VM32" s="330"/>
      <c r="VN32" s="330"/>
      <c r="VO32" s="330"/>
      <c r="VP32" s="330"/>
      <c r="VQ32" s="330"/>
      <c r="VR32" s="330"/>
      <c r="VS32" s="330"/>
      <c r="VT32" s="330"/>
      <c r="VU32" s="330"/>
      <c r="VV32" s="330"/>
      <c r="VW32" s="330"/>
      <c r="VX32" s="330"/>
      <c r="VY32" s="330"/>
      <c r="VZ32" s="330"/>
      <c r="WA32" s="330"/>
      <c r="WB32" s="330"/>
      <c r="WC32" s="330"/>
      <c r="WD32" s="330"/>
      <c r="WE32" s="330"/>
      <c r="WF32" s="330"/>
      <c r="WG32" s="330"/>
      <c r="WH32" s="330"/>
      <c r="WI32" s="330"/>
      <c r="WJ32" s="330"/>
      <c r="WK32" s="330"/>
      <c r="WL32" s="330"/>
      <c r="WM32" s="330"/>
      <c r="WN32" s="330"/>
      <c r="WO32" s="330"/>
      <c r="WP32" s="330"/>
      <c r="WQ32" s="330"/>
      <c r="WR32" s="330"/>
      <c r="WS32" s="330"/>
      <c r="WT32" s="330"/>
      <c r="WU32" s="330"/>
      <c r="WV32" s="330"/>
      <c r="WW32" s="330"/>
      <c r="WX32" s="330"/>
      <c r="WY32" s="330"/>
      <c r="WZ32" s="330"/>
      <c r="XA32" s="330"/>
      <c r="XB32" s="330"/>
      <c r="XC32" s="330"/>
      <c r="XD32" s="330"/>
      <c r="XE32" s="330"/>
      <c r="XF32" s="330"/>
      <c r="XG32" s="330"/>
      <c r="XH32" s="330"/>
      <c r="XI32" s="330"/>
      <c r="XJ32" s="330"/>
      <c r="XK32" s="330"/>
      <c r="XL32" s="330"/>
      <c r="XM32" s="330"/>
      <c r="XN32" s="330"/>
      <c r="XO32" s="330"/>
      <c r="XP32" s="330"/>
      <c r="XQ32" s="330"/>
      <c r="XR32" s="330"/>
      <c r="XS32" s="330"/>
      <c r="XT32" s="330"/>
      <c r="XU32" s="330"/>
      <c r="XV32" s="330"/>
      <c r="XW32" s="330"/>
      <c r="XX32" s="330"/>
      <c r="XY32" s="330"/>
      <c r="XZ32" s="330"/>
      <c r="YA32" s="330"/>
      <c r="YB32" s="330"/>
      <c r="YC32" s="330"/>
      <c r="YD32" s="330"/>
      <c r="YE32" s="330"/>
      <c r="YF32" s="330"/>
      <c r="YG32" s="330"/>
      <c r="YH32" s="330"/>
      <c r="YI32" s="330"/>
      <c r="YJ32" s="330"/>
      <c r="YK32" s="330"/>
      <c r="YL32" s="330"/>
      <c r="YM32" s="330"/>
      <c r="YN32" s="330"/>
      <c r="YO32" s="330"/>
      <c r="YP32" s="330"/>
      <c r="YQ32" s="330"/>
      <c r="YR32" s="330"/>
      <c r="YS32" s="330"/>
      <c r="YT32" s="330"/>
      <c r="YU32" s="330"/>
      <c r="YV32" s="330"/>
      <c r="YW32" s="330"/>
      <c r="YX32" s="330"/>
      <c r="YY32" s="330"/>
      <c r="YZ32" s="330"/>
      <c r="ZA32" s="330"/>
      <c r="ZB32" s="330"/>
      <c r="ZC32" s="330"/>
      <c r="ZD32" s="330"/>
      <c r="ZE32" s="330"/>
      <c r="ZF32" s="330"/>
      <c r="ZG32" s="330"/>
      <c r="ZH32" s="330"/>
      <c r="ZI32" s="330"/>
      <c r="ZJ32" s="330"/>
      <c r="ZK32" s="330"/>
      <c r="ZL32" s="330"/>
      <c r="ZM32" s="330"/>
      <c r="ZN32" s="330"/>
      <c r="ZO32" s="330"/>
      <c r="ZP32" s="330"/>
      <c r="ZQ32" s="330"/>
      <c r="ZR32" s="330"/>
      <c r="ZS32" s="330"/>
      <c r="ZT32" s="330"/>
      <c r="ZU32" s="330"/>
      <c r="ZV32" s="330"/>
      <c r="ZW32" s="330"/>
      <c r="ZX32" s="330"/>
      <c r="ZY32" s="330"/>
      <c r="ZZ32" s="330"/>
      <c r="AAA32" s="330"/>
      <c r="AAB32" s="330"/>
      <c r="AAC32" s="330"/>
      <c r="AAD32" s="330"/>
      <c r="AAE32" s="330"/>
      <c r="AAF32" s="330"/>
      <c r="AAG32" s="330"/>
      <c r="AAH32" s="330"/>
      <c r="AAI32" s="330"/>
      <c r="AAJ32" s="330"/>
      <c r="AAK32" s="330"/>
      <c r="AAL32" s="330"/>
      <c r="AAM32" s="330"/>
      <c r="AAN32" s="330"/>
      <c r="AAO32" s="330"/>
      <c r="AAP32" s="330"/>
      <c r="AAQ32" s="330"/>
      <c r="AAR32" s="330"/>
      <c r="AAS32" s="330"/>
      <c r="AAT32" s="330"/>
      <c r="AAU32" s="330"/>
      <c r="AAV32" s="330"/>
      <c r="AAW32" s="330"/>
      <c r="AAX32" s="330"/>
      <c r="AAY32" s="330"/>
      <c r="AAZ32" s="330"/>
      <c r="ABA32" s="330"/>
      <c r="ABB32" s="330"/>
      <c r="ABC32" s="330"/>
      <c r="ABD32" s="330"/>
      <c r="ABE32" s="330"/>
      <c r="ABF32" s="330"/>
      <c r="ABG32" s="330"/>
      <c r="ABH32" s="330"/>
      <c r="ABI32" s="330"/>
      <c r="ABJ32" s="330"/>
      <c r="ABK32" s="330"/>
      <c r="ABL32" s="330"/>
      <c r="ABM32" s="330"/>
      <c r="ABN32" s="330"/>
      <c r="ABO32" s="330"/>
      <c r="ABP32" s="330"/>
      <c r="ABQ32" s="330"/>
      <c r="ABR32" s="330"/>
      <c r="ABS32" s="330"/>
      <c r="ABT32" s="330"/>
      <c r="ABU32" s="330"/>
      <c r="ABV32" s="330"/>
      <c r="ABW32" s="330"/>
      <c r="ABX32" s="330"/>
      <c r="ABY32" s="330"/>
      <c r="ABZ32" s="330"/>
      <c r="ACA32" s="330"/>
      <c r="ACB32" s="330"/>
      <c r="ACC32" s="330"/>
      <c r="ACD32" s="330"/>
      <c r="ACE32" s="330"/>
      <c r="ACF32" s="330"/>
      <c r="ACG32" s="330"/>
      <c r="ACH32" s="330"/>
      <c r="ACI32" s="330"/>
      <c r="ACJ32" s="330"/>
      <c r="ACK32" s="330"/>
      <c r="ACL32" s="330"/>
      <c r="ACM32" s="330"/>
      <c r="ACN32" s="330"/>
      <c r="ACO32" s="330"/>
      <c r="ACP32" s="330"/>
      <c r="ACQ32" s="330"/>
      <c r="ACR32" s="330"/>
      <c r="ACS32" s="330"/>
      <c r="ACT32" s="330"/>
      <c r="ACU32" s="330"/>
      <c r="ACV32" s="330"/>
      <c r="ACW32" s="330"/>
      <c r="ACX32" s="330"/>
      <c r="ACY32" s="330"/>
      <c r="ACZ32" s="330"/>
      <c r="ADA32" s="330"/>
      <c r="ADB32" s="330"/>
      <c r="ADC32" s="330"/>
      <c r="ADD32" s="330"/>
      <c r="ADE32" s="330"/>
      <c r="ADF32" s="330"/>
      <c r="ADG32" s="330"/>
      <c r="ADH32" s="330"/>
      <c r="ADI32" s="330"/>
      <c r="ADJ32" s="330"/>
      <c r="ADK32" s="330"/>
      <c r="ADL32" s="330"/>
      <c r="ADM32" s="330"/>
      <c r="ADN32" s="330"/>
      <c r="ADO32" s="330"/>
      <c r="ADP32" s="330"/>
      <c r="ADQ32" s="330"/>
      <c r="ADR32" s="330"/>
      <c r="ADS32" s="330"/>
      <c r="ADT32" s="330"/>
      <c r="ADU32" s="330"/>
      <c r="ADV32" s="330"/>
      <c r="ADW32" s="330"/>
      <c r="ADX32" s="330"/>
      <c r="ADY32" s="330"/>
      <c r="ADZ32" s="330"/>
      <c r="AEA32" s="330"/>
      <c r="AEB32" s="330"/>
      <c r="AEC32" s="330"/>
      <c r="AED32" s="330"/>
      <c r="AEE32" s="330"/>
      <c r="AEF32" s="330"/>
      <c r="AEG32" s="330"/>
      <c r="AEH32" s="330"/>
      <c r="AEI32" s="330"/>
      <c r="AEJ32" s="330"/>
      <c r="AEK32" s="330"/>
      <c r="AEL32" s="330"/>
      <c r="AEM32" s="330"/>
      <c r="AEN32" s="330"/>
      <c r="AEO32" s="330"/>
      <c r="AEP32" s="330"/>
      <c r="AEQ32" s="330"/>
      <c r="AER32" s="330"/>
      <c r="AES32" s="330"/>
      <c r="AET32" s="330"/>
      <c r="AEU32" s="330"/>
      <c r="AEV32" s="330"/>
      <c r="AEW32" s="330"/>
      <c r="AEX32" s="330"/>
      <c r="AEY32" s="330"/>
      <c r="AEZ32" s="330"/>
      <c r="AFA32" s="330"/>
      <c r="AFB32" s="330"/>
      <c r="AFC32" s="330"/>
      <c r="AFD32" s="330"/>
      <c r="AFE32" s="330"/>
      <c r="AFF32" s="330"/>
      <c r="AFG32" s="330"/>
      <c r="AFH32" s="330"/>
      <c r="AFI32" s="330"/>
      <c r="AFJ32" s="330"/>
      <c r="AFK32" s="330"/>
      <c r="AFL32" s="330"/>
      <c r="AFM32" s="330"/>
      <c r="AFN32" s="330"/>
      <c r="AFO32" s="330"/>
      <c r="AFP32" s="330"/>
      <c r="AFQ32" s="330"/>
      <c r="AFR32" s="330"/>
      <c r="AFS32" s="330"/>
      <c r="AFT32" s="330"/>
      <c r="AFU32" s="330"/>
      <c r="AFV32" s="330"/>
      <c r="AFW32" s="330"/>
      <c r="AFX32" s="330"/>
      <c r="AFY32" s="330"/>
      <c r="AFZ32" s="330"/>
      <c r="AGA32" s="330"/>
      <c r="AGB32" s="330"/>
      <c r="AGC32" s="330"/>
      <c r="AGD32" s="330"/>
      <c r="AGE32" s="330"/>
      <c r="AGF32" s="330"/>
      <c r="AGG32" s="330"/>
      <c r="AGH32" s="330"/>
      <c r="AGI32" s="330"/>
      <c r="AGJ32" s="330"/>
      <c r="AGK32" s="330"/>
      <c r="AGL32" s="330"/>
      <c r="AGM32" s="330"/>
      <c r="AGN32" s="330"/>
      <c r="AGO32" s="330"/>
      <c r="AGP32" s="330"/>
      <c r="AGQ32" s="330"/>
      <c r="AGR32" s="330"/>
      <c r="AGS32" s="330"/>
      <c r="AGT32" s="330"/>
      <c r="AGU32" s="330"/>
      <c r="AGV32" s="330"/>
      <c r="AGW32" s="330"/>
      <c r="AGX32" s="330"/>
      <c r="AGY32" s="330"/>
      <c r="AGZ32" s="330"/>
      <c r="AHA32" s="330"/>
      <c r="AHB32" s="330"/>
      <c r="AHC32" s="330"/>
      <c r="AHD32" s="330"/>
      <c r="AHE32" s="330"/>
      <c r="AHF32" s="330"/>
      <c r="AHG32" s="330"/>
      <c r="AHH32" s="330"/>
      <c r="AHI32" s="330"/>
      <c r="AHJ32" s="330"/>
      <c r="AHK32" s="330"/>
      <c r="AHL32" s="330"/>
      <c r="AHM32" s="330"/>
      <c r="AHN32" s="330"/>
      <c r="AHO32" s="330"/>
      <c r="AHP32" s="330"/>
      <c r="AHQ32" s="330"/>
      <c r="AHR32" s="330"/>
      <c r="AHS32" s="330"/>
      <c r="AHT32" s="330"/>
      <c r="AHU32" s="330"/>
      <c r="AHV32" s="330"/>
      <c r="AHW32" s="330"/>
      <c r="AHX32" s="330"/>
      <c r="AHY32" s="330"/>
      <c r="AHZ32" s="330"/>
      <c r="AIA32" s="330"/>
      <c r="AIB32" s="330"/>
      <c r="AIC32" s="330"/>
      <c r="AID32" s="330"/>
      <c r="AIE32" s="330"/>
      <c r="AIF32" s="330"/>
      <c r="AIG32" s="330"/>
      <c r="AIH32" s="330"/>
      <c r="AII32" s="330"/>
      <c r="AIJ32" s="330"/>
      <c r="AIK32" s="330"/>
      <c r="AIL32" s="330"/>
      <c r="AIM32" s="330"/>
      <c r="AIN32" s="330"/>
      <c r="AIO32" s="330"/>
      <c r="AIP32" s="330"/>
      <c r="AIQ32" s="330"/>
      <c r="AIR32" s="330"/>
      <c r="AIS32" s="330"/>
      <c r="AIT32" s="330"/>
      <c r="AIU32" s="330"/>
      <c r="AIV32" s="330"/>
      <c r="AIW32" s="330"/>
      <c r="AIX32" s="330"/>
      <c r="AIY32" s="330"/>
      <c r="AIZ32" s="330"/>
      <c r="AJA32" s="330"/>
      <c r="AJB32" s="330"/>
      <c r="AJC32" s="330"/>
      <c r="AJD32" s="330"/>
      <c r="AJE32" s="330"/>
      <c r="AJF32" s="330"/>
      <c r="AJG32" s="330"/>
      <c r="AJH32" s="330"/>
      <c r="AJI32" s="330"/>
      <c r="AJJ32" s="330"/>
      <c r="AJK32" s="330"/>
      <c r="AJL32" s="330"/>
      <c r="AJM32" s="330"/>
      <c r="AJN32" s="330"/>
      <c r="AJO32" s="330"/>
      <c r="AJP32" s="330"/>
      <c r="AJQ32" s="330"/>
      <c r="AJR32" s="330"/>
      <c r="AJS32" s="330"/>
      <c r="AJT32" s="330"/>
      <c r="AJU32" s="330"/>
      <c r="AJV32" s="330"/>
      <c r="AJW32" s="330"/>
      <c r="AJX32" s="330"/>
      <c r="AJY32" s="330"/>
      <c r="AJZ32" s="330"/>
      <c r="AKA32" s="330"/>
      <c r="AKB32" s="330"/>
      <c r="AKC32" s="330"/>
      <c r="AKD32" s="330"/>
      <c r="AKE32" s="330"/>
      <c r="AKF32" s="330"/>
      <c r="AKG32" s="330"/>
      <c r="AKH32" s="330"/>
      <c r="AKI32" s="330"/>
      <c r="AKJ32" s="330"/>
      <c r="AKK32" s="330"/>
      <c r="AKL32" s="330"/>
      <c r="AKM32" s="330"/>
      <c r="AKN32" s="330"/>
      <c r="AKO32" s="330"/>
      <c r="AKP32" s="330"/>
      <c r="AKQ32" s="330"/>
      <c r="AKR32" s="330"/>
      <c r="AKS32" s="330"/>
      <c r="AKT32" s="330"/>
      <c r="AKU32" s="330"/>
      <c r="AKV32" s="330"/>
      <c r="AKW32" s="330"/>
      <c r="AKX32" s="330"/>
      <c r="AKY32" s="330"/>
      <c r="AKZ32" s="330"/>
      <c r="ALA32" s="330"/>
      <c r="ALB32" s="330"/>
      <c r="ALC32" s="330"/>
      <c r="ALD32" s="330"/>
      <c r="ALE32" s="330"/>
      <c r="ALF32" s="330"/>
      <c r="ALG32" s="330"/>
      <c r="ALH32" s="330"/>
      <c r="ALI32" s="330"/>
      <c r="ALJ32" s="330"/>
      <c r="ALK32" s="330"/>
      <c r="ALL32" s="330"/>
      <c r="ALM32" s="330"/>
      <c r="ALN32" s="330"/>
      <c r="ALO32" s="330"/>
      <c r="ALP32" s="330"/>
      <c r="ALQ32" s="330"/>
      <c r="ALR32" s="330"/>
      <c r="ALS32" s="330"/>
      <c r="ALT32" s="330"/>
      <c r="ALU32" s="330"/>
      <c r="ALV32" s="330"/>
      <c r="ALW32" s="330"/>
      <c r="ALX32" s="330"/>
      <c r="ALY32" s="330"/>
      <c r="ALZ32" s="330"/>
      <c r="AMA32" s="330"/>
      <c r="AMB32" s="330"/>
      <c r="AMC32" s="330"/>
      <c r="AMD32" s="330"/>
      <c r="AME32" s="330"/>
      <c r="AMF32" s="330"/>
      <c r="AMG32" s="330"/>
      <c r="AMH32" s="330"/>
      <c r="AMI32" s="330"/>
      <c r="AMJ32" s="330"/>
    </row>
    <row r="33" spans="1:1024">
      <c r="A33" s="393"/>
      <c r="B33" s="394"/>
      <c r="C33" s="395"/>
      <c r="D33" s="394"/>
      <c r="E33" s="394"/>
      <c r="F33" s="393"/>
      <c r="G33" s="393"/>
      <c r="H33" s="394"/>
      <c r="I33" s="330"/>
      <c r="J33" s="330"/>
      <c r="K33" s="330"/>
      <c r="L33" s="396"/>
      <c r="M33" s="330"/>
      <c r="N33" s="330"/>
      <c r="O33" s="397"/>
      <c r="P33" s="397"/>
      <c r="Q33" s="397"/>
      <c r="R33" s="397"/>
      <c r="S33" s="397"/>
      <c r="T33" s="397"/>
      <c r="U33" s="397"/>
      <c r="V33" s="397"/>
      <c r="W33" s="397"/>
      <c r="X33" s="397"/>
      <c r="Y33" s="397"/>
      <c r="Z33" s="330"/>
      <c r="AA33" s="330"/>
      <c r="AB33" s="330"/>
      <c r="AC33" s="330"/>
      <c r="AD33" s="330"/>
      <c r="AE33" s="330"/>
      <c r="AF33" s="330"/>
      <c r="AG33" s="330"/>
      <c r="AH33" s="330"/>
      <c r="AI33" s="330"/>
      <c r="AJ33" s="330"/>
      <c r="AK33" s="330"/>
      <c r="AL33" s="330"/>
      <c r="AM33" s="330"/>
      <c r="AN33" s="330"/>
      <c r="AO33" s="330"/>
      <c r="AP33" s="330"/>
      <c r="AQ33" s="330"/>
      <c r="AR33" s="330"/>
      <c r="AS33" s="330"/>
      <c r="AT33" s="330"/>
      <c r="AU33" s="330"/>
      <c r="AV33" s="330"/>
      <c r="AW33" s="330"/>
      <c r="AX33" s="330"/>
      <c r="AY33" s="330"/>
      <c r="AZ33" s="330"/>
      <c r="BA33" s="330"/>
      <c r="BB33" s="330"/>
      <c r="BC33" s="330"/>
      <c r="BD33" s="330"/>
      <c r="BE33" s="330"/>
      <c r="BF33" s="330"/>
      <c r="BG33" s="330"/>
      <c r="BH33" s="330"/>
      <c r="BI33" s="330"/>
      <c r="BJ33" s="330"/>
      <c r="BK33" s="330"/>
      <c r="BL33" s="330"/>
      <c r="BM33" s="330"/>
      <c r="BN33" s="330"/>
      <c r="BO33" s="330"/>
      <c r="BP33" s="330"/>
      <c r="BQ33" s="330"/>
      <c r="BR33" s="330"/>
      <c r="BS33" s="330"/>
      <c r="BT33" s="330"/>
      <c r="BU33" s="330"/>
      <c r="BV33" s="330"/>
      <c r="BW33" s="330"/>
      <c r="BX33" s="330"/>
      <c r="BY33" s="330"/>
      <c r="BZ33" s="330"/>
      <c r="CA33" s="330"/>
      <c r="CB33" s="330"/>
      <c r="CC33" s="330"/>
      <c r="CD33" s="330"/>
      <c r="CE33" s="330"/>
      <c r="CF33" s="330"/>
      <c r="CG33" s="330"/>
      <c r="CH33" s="330"/>
      <c r="CI33" s="330"/>
      <c r="CJ33" s="330"/>
      <c r="CK33" s="330"/>
      <c r="CL33" s="330"/>
      <c r="CM33" s="330"/>
      <c r="CN33" s="330"/>
      <c r="CO33" s="330"/>
      <c r="CP33" s="330"/>
      <c r="CQ33" s="330"/>
      <c r="CR33" s="330"/>
      <c r="CS33" s="330"/>
      <c r="CT33" s="330"/>
      <c r="CU33" s="330"/>
      <c r="CV33" s="330"/>
      <c r="CW33" s="330"/>
      <c r="CX33" s="330"/>
      <c r="CY33" s="330"/>
      <c r="CZ33" s="330"/>
      <c r="DA33" s="330"/>
      <c r="DB33" s="330"/>
      <c r="DC33" s="330"/>
      <c r="DD33" s="330"/>
      <c r="DE33" s="330"/>
      <c r="DF33" s="330"/>
      <c r="DG33" s="330"/>
      <c r="DH33" s="330"/>
      <c r="DI33" s="330"/>
      <c r="DJ33" s="330"/>
      <c r="DK33" s="330"/>
      <c r="DL33" s="330"/>
      <c r="DM33" s="330"/>
      <c r="DN33" s="330"/>
      <c r="DO33" s="330"/>
      <c r="DP33" s="330"/>
      <c r="DQ33" s="330"/>
      <c r="DR33" s="330"/>
      <c r="DS33" s="330"/>
      <c r="DT33" s="330"/>
      <c r="DU33" s="330"/>
      <c r="DV33" s="330"/>
      <c r="DW33" s="330"/>
      <c r="DX33" s="330"/>
      <c r="DY33" s="330"/>
      <c r="DZ33" s="330"/>
      <c r="EA33" s="330"/>
      <c r="EB33" s="330"/>
      <c r="EC33" s="330"/>
      <c r="ED33" s="330"/>
      <c r="EE33" s="330"/>
      <c r="EF33" s="330"/>
      <c r="EG33" s="330"/>
      <c r="EH33" s="330"/>
      <c r="EI33" s="330"/>
      <c r="EJ33" s="330"/>
      <c r="EK33" s="330"/>
      <c r="EL33" s="330"/>
      <c r="EM33" s="330"/>
      <c r="EN33" s="330"/>
      <c r="EO33" s="330"/>
      <c r="EP33" s="330"/>
      <c r="EQ33" s="330"/>
      <c r="ER33" s="330"/>
      <c r="ES33" s="330"/>
      <c r="ET33" s="330"/>
      <c r="EU33" s="330"/>
      <c r="EV33" s="330"/>
      <c r="EW33" s="330"/>
      <c r="EX33" s="330"/>
      <c r="EY33" s="330"/>
      <c r="EZ33" s="330"/>
      <c r="FA33" s="330"/>
      <c r="FB33" s="330"/>
      <c r="FC33" s="330"/>
      <c r="FD33" s="330"/>
      <c r="FE33" s="330"/>
      <c r="FF33" s="330"/>
      <c r="FG33" s="330"/>
      <c r="FH33" s="330"/>
      <c r="FI33" s="330"/>
      <c r="FJ33" s="330"/>
      <c r="FK33" s="330"/>
      <c r="FL33" s="330"/>
      <c r="FM33" s="330"/>
      <c r="FN33" s="330"/>
      <c r="FO33" s="330"/>
      <c r="FP33" s="330"/>
      <c r="FQ33" s="330"/>
      <c r="FR33" s="330"/>
      <c r="FS33" s="330"/>
      <c r="FT33" s="330"/>
      <c r="FU33" s="330"/>
      <c r="FV33" s="330"/>
      <c r="FW33" s="330"/>
      <c r="FX33" s="330"/>
      <c r="FY33" s="330"/>
      <c r="FZ33" s="330"/>
      <c r="GA33" s="330"/>
      <c r="GB33" s="330"/>
      <c r="GC33" s="330"/>
      <c r="GD33" s="330"/>
      <c r="GE33" s="330"/>
      <c r="GF33" s="330"/>
      <c r="GG33" s="330"/>
      <c r="GH33" s="330"/>
      <c r="GI33" s="330"/>
      <c r="GJ33" s="330"/>
      <c r="GK33" s="330"/>
      <c r="GL33" s="330"/>
      <c r="GM33" s="330"/>
      <c r="GN33" s="330"/>
      <c r="GO33" s="330"/>
      <c r="GP33" s="330"/>
      <c r="GQ33" s="330"/>
      <c r="GR33" s="330"/>
      <c r="GS33" s="330"/>
      <c r="GT33" s="330"/>
      <c r="GU33" s="330"/>
      <c r="GV33" s="330"/>
      <c r="GW33" s="330"/>
      <c r="GX33" s="330"/>
      <c r="GY33" s="330"/>
      <c r="GZ33" s="330"/>
      <c r="HA33" s="330"/>
      <c r="HB33" s="330"/>
      <c r="HC33" s="330"/>
      <c r="HD33" s="330"/>
      <c r="HE33" s="330"/>
      <c r="HF33" s="330"/>
      <c r="HG33" s="330"/>
      <c r="HH33" s="330"/>
      <c r="HI33" s="330"/>
      <c r="HJ33" s="330"/>
      <c r="HK33" s="330"/>
      <c r="HL33" s="330"/>
      <c r="HM33" s="330"/>
      <c r="HN33" s="330"/>
      <c r="HO33" s="330"/>
      <c r="HP33" s="330"/>
      <c r="HQ33" s="330"/>
      <c r="HR33" s="330"/>
      <c r="HS33" s="330"/>
      <c r="HT33" s="330"/>
      <c r="HU33" s="330"/>
      <c r="HV33" s="330"/>
      <c r="HW33" s="330"/>
      <c r="HX33" s="330"/>
      <c r="HY33" s="330"/>
      <c r="HZ33" s="330"/>
      <c r="IA33" s="330"/>
      <c r="IB33" s="330"/>
      <c r="IC33" s="330"/>
      <c r="ID33" s="330"/>
      <c r="IE33" s="330"/>
      <c r="IF33" s="330"/>
      <c r="IG33" s="330"/>
      <c r="IH33" s="330"/>
      <c r="II33" s="330"/>
      <c r="IJ33" s="330"/>
      <c r="IK33" s="330"/>
      <c r="IL33" s="330"/>
      <c r="IM33" s="330"/>
      <c r="IN33" s="330"/>
      <c r="IO33" s="330"/>
      <c r="IP33" s="330"/>
      <c r="IQ33" s="330"/>
      <c r="IR33" s="330"/>
      <c r="IS33" s="330"/>
      <c r="IT33" s="330"/>
      <c r="IU33" s="330"/>
      <c r="IV33" s="330"/>
      <c r="IW33" s="330"/>
      <c r="IX33" s="330"/>
      <c r="IY33" s="330"/>
      <c r="IZ33" s="330"/>
      <c r="JA33" s="330"/>
      <c r="JB33" s="330"/>
      <c r="JC33" s="330"/>
      <c r="JD33" s="330"/>
      <c r="JE33" s="330"/>
      <c r="JF33" s="330"/>
      <c r="JG33" s="330"/>
      <c r="JH33" s="330"/>
      <c r="JI33" s="330"/>
      <c r="JJ33" s="330"/>
      <c r="JK33" s="330"/>
      <c r="JL33" s="330"/>
      <c r="JM33" s="330"/>
      <c r="JN33" s="330"/>
      <c r="JO33" s="330"/>
      <c r="JP33" s="330"/>
      <c r="JQ33" s="330"/>
      <c r="JR33" s="330"/>
      <c r="JS33" s="330"/>
      <c r="JT33" s="330"/>
      <c r="JU33" s="330"/>
      <c r="JV33" s="330"/>
      <c r="JW33" s="330"/>
      <c r="JX33" s="330"/>
      <c r="JY33" s="330"/>
      <c r="JZ33" s="330"/>
      <c r="KA33" s="330"/>
      <c r="KB33" s="330"/>
      <c r="KC33" s="330"/>
      <c r="KD33" s="330"/>
      <c r="KE33" s="330"/>
      <c r="KF33" s="330"/>
      <c r="KG33" s="330"/>
      <c r="KH33" s="330"/>
      <c r="KI33" s="330"/>
      <c r="KJ33" s="330"/>
      <c r="KK33" s="330"/>
      <c r="KL33" s="330"/>
      <c r="KM33" s="330"/>
      <c r="KN33" s="330"/>
      <c r="KO33" s="330"/>
      <c r="KP33" s="330"/>
      <c r="KQ33" s="330"/>
      <c r="KR33" s="330"/>
      <c r="KS33" s="330"/>
      <c r="KT33" s="330"/>
      <c r="KU33" s="330"/>
      <c r="KV33" s="330"/>
      <c r="KW33" s="330"/>
      <c r="KX33" s="330"/>
      <c r="KY33" s="330"/>
      <c r="KZ33" s="330"/>
      <c r="LA33" s="330"/>
      <c r="LB33" s="330"/>
      <c r="LC33" s="330"/>
      <c r="LD33" s="330"/>
      <c r="LE33" s="330"/>
      <c r="LF33" s="330"/>
      <c r="LG33" s="330"/>
      <c r="LH33" s="330"/>
      <c r="LI33" s="330"/>
      <c r="LJ33" s="330"/>
      <c r="LK33" s="330"/>
      <c r="LL33" s="330"/>
      <c r="LM33" s="330"/>
      <c r="LN33" s="330"/>
      <c r="LO33" s="330"/>
      <c r="LP33" s="330"/>
      <c r="LQ33" s="330"/>
      <c r="LR33" s="330"/>
      <c r="LS33" s="330"/>
      <c r="LT33" s="330"/>
      <c r="LU33" s="330"/>
      <c r="LV33" s="330"/>
      <c r="LW33" s="330"/>
      <c r="LX33" s="330"/>
      <c r="LY33" s="330"/>
      <c r="LZ33" s="330"/>
      <c r="MA33" s="330"/>
      <c r="MB33" s="330"/>
      <c r="MC33" s="330"/>
      <c r="MD33" s="330"/>
      <c r="ME33" s="330"/>
      <c r="MF33" s="330"/>
      <c r="MG33" s="330"/>
      <c r="MH33" s="330"/>
      <c r="MI33" s="330"/>
      <c r="MJ33" s="330"/>
      <c r="MK33" s="330"/>
      <c r="ML33" s="330"/>
      <c r="MM33" s="330"/>
      <c r="MN33" s="330"/>
      <c r="MO33" s="330"/>
      <c r="MP33" s="330"/>
      <c r="MQ33" s="330"/>
      <c r="MR33" s="330"/>
      <c r="MS33" s="330"/>
      <c r="MT33" s="330"/>
      <c r="MU33" s="330"/>
      <c r="MV33" s="330"/>
      <c r="MW33" s="330"/>
      <c r="MX33" s="330"/>
      <c r="MY33" s="330"/>
      <c r="MZ33" s="330"/>
      <c r="NA33" s="330"/>
      <c r="NB33" s="330"/>
      <c r="NC33" s="330"/>
      <c r="ND33" s="330"/>
      <c r="NE33" s="330"/>
      <c r="NF33" s="330"/>
      <c r="NG33" s="330"/>
      <c r="NH33" s="330"/>
      <c r="NI33" s="330"/>
      <c r="NJ33" s="330"/>
      <c r="NK33" s="330"/>
      <c r="NL33" s="330"/>
      <c r="NM33" s="330"/>
      <c r="NN33" s="330"/>
      <c r="NO33" s="330"/>
      <c r="NP33" s="330"/>
      <c r="NQ33" s="330"/>
      <c r="NR33" s="330"/>
      <c r="NS33" s="330"/>
      <c r="NT33" s="330"/>
      <c r="NU33" s="330"/>
      <c r="NV33" s="330"/>
      <c r="NW33" s="330"/>
      <c r="NX33" s="330"/>
      <c r="NY33" s="330"/>
      <c r="NZ33" s="330"/>
      <c r="OA33" s="330"/>
      <c r="OB33" s="330"/>
      <c r="OC33" s="330"/>
      <c r="OD33" s="330"/>
      <c r="OE33" s="330"/>
      <c r="OF33" s="330"/>
      <c r="OG33" s="330"/>
      <c r="OH33" s="330"/>
      <c r="OI33" s="330"/>
      <c r="OJ33" s="330"/>
      <c r="OK33" s="330"/>
      <c r="OL33" s="330"/>
      <c r="OM33" s="330"/>
      <c r="ON33" s="330"/>
      <c r="OO33" s="330"/>
      <c r="OP33" s="330"/>
      <c r="OQ33" s="330"/>
      <c r="OR33" s="330"/>
      <c r="OS33" s="330"/>
      <c r="OT33" s="330"/>
      <c r="OU33" s="330"/>
      <c r="OV33" s="330"/>
      <c r="OW33" s="330"/>
      <c r="OX33" s="330"/>
      <c r="OY33" s="330"/>
      <c r="OZ33" s="330"/>
      <c r="PA33" s="330"/>
      <c r="PB33" s="330"/>
      <c r="PC33" s="330"/>
      <c r="PD33" s="330"/>
      <c r="PE33" s="330"/>
      <c r="PF33" s="330"/>
      <c r="PG33" s="330"/>
      <c r="PH33" s="330"/>
      <c r="PI33" s="330"/>
      <c r="PJ33" s="330"/>
      <c r="PK33" s="330"/>
      <c r="PL33" s="330"/>
      <c r="PM33" s="330"/>
      <c r="PN33" s="330"/>
      <c r="PO33" s="330"/>
      <c r="PP33" s="330"/>
      <c r="PQ33" s="330"/>
      <c r="PR33" s="330"/>
      <c r="PS33" s="330"/>
      <c r="PT33" s="330"/>
      <c r="PU33" s="330"/>
      <c r="PV33" s="330"/>
      <c r="PW33" s="330"/>
      <c r="PX33" s="330"/>
      <c r="PY33" s="330"/>
      <c r="PZ33" s="330"/>
      <c r="QA33" s="330"/>
      <c r="QB33" s="330"/>
      <c r="QC33" s="330"/>
      <c r="QD33" s="330"/>
      <c r="QE33" s="330"/>
      <c r="QF33" s="330"/>
      <c r="QG33" s="330"/>
      <c r="QH33" s="330"/>
      <c r="QI33" s="330"/>
      <c r="QJ33" s="330"/>
      <c r="QK33" s="330"/>
      <c r="QL33" s="330"/>
      <c r="QM33" s="330"/>
      <c r="QN33" s="330"/>
      <c r="QO33" s="330"/>
      <c r="QP33" s="330"/>
      <c r="QQ33" s="330"/>
      <c r="QR33" s="330"/>
      <c r="QS33" s="330"/>
      <c r="QT33" s="330"/>
      <c r="QU33" s="330"/>
      <c r="QV33" s="330"/>
      <c r="QW33" s="330"/>
      <c r="QX33" s="330"/>
      <c r="QY33" s="330"/>
      <c r="QZ33" s="330"/>
      <c r="RA33" s="330"/>
      <c r="RB33" s="330"/>
      <c r="RC33" s="330"/>
      <c r="RD33" s="330"/>
      <c r="RE33" s="330"/>
      <c r="RF33" s="330"/>
      <c r="RG33" s="330"/>
      <c r="RH33" s="330"/>
      <c r="RI33" s="330"/>
      <c r="RJ33" s="330"/>
      <c r="RK33" s="330"/>
      <c r="RL33" s="330"/>
      <c r="RM33" s="330"/>
      <c r="RN33" s="330"/>
      <c r="RO33" s="330"/>
      <c r="RP33" s="330"/>
      <c r="RQ33" s="330"/>
      <c r="RR33" s="330"/>
      <c r="RS33" s="330"/>
      <c r="RT33" s="330"/>
      <c r="RU33" s="330"/>
      <c r="RV33" s="330"/>
      <c r="RW33" s="330"/>
      <c r="RX33" s="330"/>
      <c r="RY33" s="330"/>
      <c r="RZ33" s="330"/>
      <c r="SA33" s="330"/>
      <c r="SB33" s="330"/>
      <c r="SC33" s="330"/>
      <c r="SD33" s="330"/>
      <c r="SE33" s="330"/>
      <c r="SF33" s="330"/>
      <c r="SG33" s="330"/>
      <c r="SH33" s="330"/>
      <c r="SI33" s="330"/>
      <c r="SJ33" s="330"/>
      <c r="SK33" s="330"/>
      <c r="SL33" s="330"/>
      <c r="SM33" s="330"/>
      <c r="SN33" s="330"/>
      <c r="SO33" s="330"/>
      <c r="SP33" s="330"/>
      <c r="SQ33" s="330"/>
      <c r="SR33" s="330"/>
      <c r="SS33" s="330"/>
      <c r="ST33" s="330"/>
      <c r="SU33" s="330"/>
      <c r="SV33" s="330"/>
      <c r="SW33" s="330"/>
      <c r="SX33" s="330"/>
      <c r="SY33" s="330"/>
      <c r="SZ33" s="330"/>
      <c r="TA33" s="330"/>
      <c r="TB33" s="330"/>
      <c r="TC33" s="330"/>
      <c r="TD33" s="330"/>
      <c r="TE33" s="330"/>
      <c r="TF33" s="330"/>
      <c r="TG33" s="330"/>
      <c r="TH33" s="330"/>
      <c r="TI33" s="330"/>
      <c r="TJ33" s="330"/>
      <c r="TK33" s="330"/>
      <c r="TL33" s="330"/>
      <c r="TM33" s="330"/>
      <c r="TN33" s="330"/>
      <c r="TO33" s="330"/>
      <c r="TP33" s="330"/>
      <c r="TQ33" s="330"/>
      <c r="TR33" s="330"/>
      <c r="TS33" s="330"/>
      <c r="TT33" s="330"/>
      <c r="TU33" s="330"/>
      <c r="TV33" s="330"/>
      <c r="TW33" s="330"/>
      <c r="TX33" s="330"/>
      <c r="TY33" s="330"/>
      <c r="TZ33" s="330"/>
      <c r="UA33" s="330"/>
      <c r="UB33" s="330"/>
      <c r="UC33" s="330"/>
      <c r="UD33" s="330"/>
      <c r="UE33" s="330"/>
      <c r="UF33" s="330"/>
      <c r="UG33" s="330"/>
      <c r="UH33" s="330"/>
      <c r="UI33" s="330"/>
      <c r="UJ33" s="330"/>
      <c r="UK33" s="330"/>
      <c r="UL33" s="330"/>
      <c r="UM33" s="330"/>
      <c r="UN33" s="330"/>
      <c r="UO33" s="330"/>
      <c r="UP33" s="330"/>
      <c r="UQ33" s="330"/>
      <c r="UR33" s="330"/>
      <c r="US33" s="330"/>
      <c r="UT33" s="330"/>
      <c r="UU33" s="330"/>
      <c r="UV33" s="330"/>
      <c r="UW33" s="330"/>
      <c r="UX33" s="330"/>
      <c r="UY33" s="330"/>
      <c r="UZ33" s="330"/>
      <c r="VA33" s="330"/>
      <c r="VB33" s="330"/>
      <c r="VC33" s="330"/>
      <c r="VD33" s="330"/>
      <c r="VE33" s="330"/>
      <c r="VF33" s="330"/>
      <c r="VG33" s="330"/>
      <c r="VH33" s="330"/>
      <c r="VI33" s="330"/>
      <c r="VJ33" s="330"/>
      <c r="VK33" s="330"/>
      <c r="VL33" s="330"/>
      <c r="VM33" s="330"/>
      <c r="VN33" s="330"/>
      <c r="VO33" s="330"/>
      <c r="VP33" s="330"/>
      <c r="VQ33" s="330"/>
      <c r="VR33" s="330"/>
      <c r="VS33" s="330"/>
      <c r="VT33" s="330"/>
      <c r="VU33" s="330"/>
      <c r="VV33" s="330"/>
      <c r="VW33" s="330"/>
      <c r="VX33" s="330"/>
      <c r="VY33" s="330"/>
      <c r="VZ33" s="330"/>
      <c r="WA33" s="330"/>
      <c r="WB33" s="330"/>
      <c r="WC33" s="330"/>
      <c r="WD33" s="330"/>
      <c r="WE33" s="330"/>
      <c r="WF33" s="330"/>
      <c r="WG33" s="330"/>
      <c r="WH33" s="330"/>
      <c r="WI33" s="330"/>
      <c r="WJ33" s="330"/>
      <c r="WK33" s="330"/>
      <c r="WL33" s="330"/>
      <c r="WM33" s="330"/>
      <c r="WN33" s="330"/>
      <c r="WO33" s="330"/>
      <c r="WP33" s="330"/>
      <c r="WQ33" s="330"/>
      <c r="WR33" s="330"/>
      <c r="WS33" s="330"/>
      <c r="WT33" s="330"/>
      <c r="WU33" s="330"/>
      <c r="WV33" s="330"/>
      <c r="WW33" s="330"/>
      <c r="WX33" s="330"/>
      <c r="WY33" s="330"/>
      <c r="WZ33" s="330"/>
      <c r="XA33" s="330"/>
      <c r="XB33" s="330"/>
      <c r="XC33" s="330"/>
      <c r="XD33" s="330"/>
      <c r="XE33" s="330"/>
      <c r="XF33" s="330"/>
      <c r="XG33" s="330"/>
      <c r="XH33" s="330"/>
      <c r="XI33" s="330"/>
      <c r="XJ33" s="330"/>
      <c r="XK33" s="330"/>
      <c r="XL33" s="330"/>
      <c r="XM33" s="330"/>
      <c r="XN33" s="330"/>
      <c r="XO33" s="330"/>
      <c r="XP33" s="330"/>
      <c r="XQ33" s="330"/>
      <c r="XR33" s="330"/>
      <c r="XS33" s="330"/>
      <c r="XT33" s="330"/>
      <c r="XU33" s="330"/>
      <c r="XV33" s="330"/>
      <c r="XW33" s="330"/>
      <c r="XX33" s="330"/>
      <c r="XY33" s="330"/>
      <c r="XZ33" s="330"/>
      <c r="YA33" s="330"/>
      <c r="YB33" s="330"/>
      <c r="YC33" s="330"/>
      <c r="YD33" s="330"/>
      <c r="YE33" s="330"/>
      <c r="YF33" s="330"/>
      <c r="YG33" s="330"/>
      <c r="YH33" s="330"/>
      <c r="YI33" s="330"/>
      <c r="YJ33" s="330"/>
      <c r="YK33" s="330"/>
      <c r="YL33" s="330"/>
      <c r="YM33" s="330"/>
      <c r="YN33" s="330"/>
      <c r="YO33" s="330"/>
      <c r="YP33" s="330"/>
      <c r="YQ33" s="330"/>
      <c r="YR33" s="330"/>
      <c r="YS33" s="330"/>
      <c r="YT33" s="330"/>
      <c r="YU33" s="330"/>
      <c r="YV33" s="330"/>
      <c r="YW33" s="330"/>
      <c r="YX33" s="330"/>
      <c r="YY33" s="330"/>
      <c r="YZ33" s="330"/>
      <c r="ZA33" s="330"/>
      <c r="ZB33" s="330"/>
      <c r="ZC33" s="330"/>
      <c r="ZD33" s="330"/>
      <c r="ZE33" s="330"/>
      <c r="ZF33" s="330"/>
      <c r="ZG33" s="330"/>
      <c r="ZH33" s="330"/>
      <c r="ZI33" s="330"/>
      <c r="ZJ33" s="330"/>
      <c r="ZK33" s="330"/>
      <c r="ZL33" s="330"/>
      <c r="ZM33" s="330"/>
      <c r="ZN33" s="330"/>
      <c r="ZO33" s="330"/>
      <c r="ZP33" s="330"/>
      <c r="ZQ33" s="330"/>
      <c r="ZR33" s="330"/>
      <c r="ZS33" s="330"/>
      <c r="ZT33" s="330"/>
      <c r="ZU33" s="330"/>
      <c r="ZV33" s="330"/>
      <c r="ZW33" s="330"/>
      <c r="ZX33" s="330"/>
      <c r="ZY33" s="330"/>
      <c r="ZZ33" s="330"/>
      <c r="AAA33" s="330"/>
      <c r="AAB33" s="330"/>
      <c r="AAC33" s="330"/>
      <c r="AAD33" s="330"/>
      <c r="AAE33" s="330"/>
      <c r="AAF33" s="330"/>
      <c r="AAG33" s="330"/>
      <c r="AAH33" s="330"/>
      <c r="AAI33" s="330"/>
      <c r="AAJ33" s="330"/>
      <c r="AAK33" s="330"/>
      <c r="AAL33" s="330"/>
      <c r="AAM33" s="330"/>
      <c r="AAN33" s="330"/>
      <c r="AAO33" s="330"/>
      <c r="AAP33" s="330"/>
      <c r="AAQ33" s="330"/>
      <c r="AAR33" s="330"/>
      <c r="AAS33" s="330"/>
      <c r="AAT33" s="330"/>
      <c r="AAU33" s="330"/>
      <c r="AAV33" s="330"/>
      <c r="AAW33" s="330"/>
      <c r="AAX33" s="330"/>
      <c r="AAY33" s="330"/>
      <c r="AAZ33" s="330"/>
      <c r="ABA33" s="330"/>
      <c r="ABB33" s="330"/>
      <c r="ABC33" s="330"/>
      <c r="ABD33" s="330"/>
      <c r="ABE33" s="330"/>
      <c r="ABF33" s="330"/>
      <c r="ABG33" s="330"/>
      <c r="ABH33" s="330"/>
      <c r="ABI33" s="330"/>
      <c r="ABJ33" s="330"/>
      <c r="ABK33" s="330"/>
      <c r="ABL33" s="330"/>
      <c r="ABM33" s="330"/>
      <c r="ABN33" s="330"/>
      <c r="ABO33" s="330"/>
      <c r="ABP33" s="330"/>
      <c r="ABQ33" s="330"/>
      <c r="ABR33" s="330"/>
      <c r="ABS33" s="330"/>
      <c r="ABT33" s="330"/>
      <c r="ABU33" s="330"/>
      <c r="ABV33" s="330"/>
      <c r="ABW33" s="330"/>
      <c r="ABX33" s="330"/>
      <c r="ABY33" s="330"/>
      <c r="ABZ33" s="330"/>
      <c r="ACA33" s="330"/>
      <c r="ACB33" s="330"/>
      <c r="ACC33" s="330"/>
      <c r="ACD33" s="330"/>
      <c r="ACE33" s="330"/>
      <c r="ACF33" s="330"/>
      <c r="ACG33" s="330"/>
      <c r="ACH33" s="330"/>
      <c r="ACI33" s="330"/>
      <c r="ACJ33" s="330"/>
      <c r="ACK33" s="330"/>
      <c r="ACL33" s="330"/>
      <c r="ACM33" s="330"/>
      <c r="ACN33" s="330"/>
      <c r="ACO33" s="330"/>
      <c r="ACP33" s="330"/>
      <c r="ACQ33" s="330"/>
      <c r="ACR33" s="330"/>
      <c r="ACS33" s="330"/>
      <c r="ACT33" s="330"/>
      <c r="ACU33" s="330"/>
      <c r="ACV33" s="330"/>
      <c r="ACW33" s="330"/>
      <c r="ACX33" s="330"/>
      <c r="ACY33" s="330"/>
      <c r="ACZ33" s="330"/>
      <c r="ADA33" s="330"/>
      <c r="ADB33" s="330"/>
      <c r="ADC33" s="330"/>
      <c r="ADD33" s="330"/>
      <c r="ADE33" s="330"/>
      <c r="ADF33" s="330"/>
      <c r="ADG33" s="330"/>
      <c r="ADH33" s="330"/>
      <c r="ADI33" s="330"/>
      <c r="ADJ33" s="330"/>
      <c r="ADK33" s="330"/>
      <c r="ADL33" s="330"/>
      <c r="ADM33" s="330"/>
      <c r="ADN33" s="330"/>
      <c r="ADO33" s="330"/>
      <c r="ADP33" s="330"/>
      <c r="ADQ33" s="330"/>
      <c r="ADR33" s="330"/>
      <c r="ADS33" s="330"/>
      <c r="ADT33" s="330"/>
      <c r="ADU33" s="330"/>
      <c r="ADV33" s="330"/>
      <c r="ADW33" s="330"/>
      <c r="ADX33" s="330"/>
      <c r="ADY33" s="330"/>
      <c r="ADZ33" s="330"/>
      <c r="AEA33" s="330"/>
      <c r="AEB33" s="330"/>
      <c r="AEC33" s="330"/>
      <c r="AED33" s="330"/>
      <c r="AEE33" s="330"/>
      <c r="AEF33" s="330"/>
      <c r="AEG33" s="330"/>
      <c r="AEH33" s="330"/>
      <c r="AEI33" s="330"/>
      <c r="AEJ33" s="330"/>
      <c r="AEK33" s="330"/>
      <c r="AEL33" s="330"/>
      <c r="AEM33" s="330"/>
      <c r="AEN33" s="330"/>
      <c r="AEO33" s="330"/>
      <c r="AEP33" s="330"/>
      <c r="AEQ33" s="330"/>
      <c r="AER33" s="330"/>
      <c r="AES33" s="330"/>
      <c r="AET33" s="330"/>
      <c r="AEU33" s="330"/>
      <c r="AEV33" s="330"/>
      <c r="AEW33" s="330"/>
      <c r="AEX33" s="330"/>
      <c r="AEY33" s="330"/>
      <c r="AEZ33" s="330"/>
      <c r="AFA33" s="330"/>
      <c r="AFB33" s="330"/>
      <c r="AFC33" s="330"/>
      <c r="AFD33" s="330"/>
      <c r="AFE33" s="330"/>
      <c r="AFF33" s="330"/>
      <c r="AFG33" s="330"/>
      <c r="AFH33" s="330"/>
      <c r="AFI33" s="330"/>
      <c r="AFJ33" s="330"/>
      <c r="AFK33" s="330"/>
      <c r="AFL33" s="330"/>
      <c r="AFM33" s="330"/>
      <c r="AFN33" s="330"/>
      <c r="AFO33" s="330"/>
      <c r="AFP33" s="330"/>
      <c r="AFQ33" s="330"/>
      <c r="AFR33" s="330"/>
      <c r="AFS33" s="330"/>
      <c r="AFT33" s="330"/>
      <c r="AFU33" s="330"/>
      <c r="AFV33" s="330"/>
      <c r="AFW33" s="330"/>
      <c r="AFX33" s="330"/>
      <c r="AFY33" s="330"/>
      <c r="AFZ33" s="330"/>
      <c r="AGA33" s="330"/>
      <c r="AGB33" s="330"/>
      <c r="AGC33" s="330"/>
      <c r="AGD33" s="330"/>
      <c r="AGE33" s="330"/>
      <c r="AGF33" s="330"/>
      <c r="AGG33" s="330"/>
      <c r="AGH33" s="330"/>
      <c r="AGI33" s="330"/>
      <c r="AGJ33" s="330"/>
      <c r="AGK33" s="330"/>
      <c r="AGL33" s="330"/>
      <c r="AGM33" s="330"/>
      <c r="AGN33" s="330"/>
      <c r="AGO33" s="330"/>
      <c r="AGP33" s="330"/>
      <c r="AGQ33" s="330"/>
      <c r="AGR33" s="330"/>
      <c r="AGS33" s="330"/>
      <c r="AGT33" s="330"/>
      <c r="AGU33" s="330"/>
      <c r="AGV33" s="330"/>
      <c r="AGW33" s="330"/>
      <c r="AGX33" s="330"/>
      <c r="AGY33" s="330"/>
      <c r="AGZ33" s="330"/>
      <c r="AHA33" s="330"/>
      <c r="AHB33" s="330"/>
      <c r="AHC33" s="330"/>
      <c r="AHD33" s="330"/>
      <c r="AHE33" s="330"/>
      <c r="AHF33" s="330"/>
      <c r="AHG33" s="330"/>
      <c r="AHH33" s="330"/>
      <c r="AHI33" s="330"/>
      <c r="AHJ33" s="330"/>
      <c r="AHK33" s="330"/>
      <c r="AHL33" s="330"/>
      <c r="AHM33" s="330"/>
      <c r="AHN33" s="330"/>
      <c r="AHO33" s="330"/>
      <c r="AHP33" s="330"/>
      <c r="AHQ33" s="330"/>
      <c r="AHR33" s="330"/>
      <c r="AHS33" s="330"/>
      <c r="AHT33" s="330"/>
      <c r="AHU33" s="330"/>
      <c r="AHV33" s="330"/>
      <c r="AHW33" s="330"/>
      <c r="AHX33" s="330"/>
      <c r="AHY33" s="330"/>
      <c r="AHZ33" s="330"/>
      <c r="AIA33" s="330"/>
      <c r="AIB33" s="330"/>
      <c r="AIC33" s="330"/>
      <c r="AID33" s="330"/>
      <c r="AIE33" s="330"/>
      <c r="AIF33" s="330"/>
      <c r="AIG33" s="330"/>
      <c r="AIH33" s="330"/>
      <c r="AII33" s="330"/>
      <c r="AIJ33" s="330"/>
      <c r="AIK33" s="330"/>
      <c r="AIL33" s="330"/>
      <c r="AIM33" s="330"/>
      <c r="AIN33" s="330"/>
      <c r="AIO33" s="330"/>
      <c r="AIP33" s="330"/>
      <c r="AIQ33" s="330"/>
      <c r="AIR33" s="330"/>
      <c r="AIS33" s="330"/>
      <c r="AIT33" s="330"/>
      <c r="AIU33" s="330"/>
      <c r="AIV33" s="330"/>
      <c r="AIW33" s="330"/>
      <c r="AIX33" s="330"/>
      <c r="AIY33" s="330"/>
      <c r="AIZ33" s="330"/>
      <c r="AJA33" s="330"/>
      <c r="AJB33" s="330"/>
      <c r="AJC33" s="330"/>
      <c r="AJD33" s="330"/>
      <c r="AJE33" s="330"/>
      <c r="AJF33" s="330"/>
      <c r="AJG33" s="330"/>
      <c r="AJH33" s="330"/>
      <c r="AJI33" s="330"/>
      <c r="AJJ33" s="330"/>
      <c r="AJK33" s="330"/>
      <c r="AJL33" s="330"/>
      <c r="AJM33" s="330"/>
      <c r="AJN33" s="330"/>
      <c r="AJO33" s="330"/>
      <c r="AJP33" s="330"/>
      <c r="AJQ33" s="330"/>
      <c r="AJR33" s="330"/>
      <c r="AJS33" s="330"/>
      <c r="AJT33" s="330"/>
      <c r="AJU33" s="330"/>
      <c r="AJV33" s="330"/>
      <c r="AJW33" s="330"/>
      <c r="AJX33" s="330"/>
      <c r="AJY33" s="330"/>
      <c r="AJZ33" s="330"/>
      <c r="AKA33" s="330"/>
      <c r="AKB33" s="330"/>
      <c r="AKC33" s="330"/>
      <c r="AKD33" s="330"/>
      <c r="AKE33" s="330"/>
      <c r="AKF33" s="330"/>
      <c r="AKG33" s="330"/>
      <c r="AKH33" s="330"/>
      <c r="AKI33" s="330"/>
      <c r="AKJ33" s="330"/>
      <c r="AKK33" s="330"/>
      <c r="AKL33" s="330"/>
      <c r="AKM33" s="330"/>
      <c r="AKN33" s="330"/>
      <c r="AKO33" s="330"/>
      <c r="AKP33" s="330"/>
      <c r="AKQ33" s="330"/>
      <c r="AKR33" s="330"/>
      <c r="AKS33" s="330"/>
      <c r="AKT33" s="330"/>
      <c r="AKU33" s="330"/>
      <c r="AKV33" s="330"/>
      <c r="AKW33" s="330"/>
      <c r="AKX33" s="330"/>
      <c r="AKY33" s="330"/>
      <c r="AKZ33" s="330"/>
      <c r="ALA33" s="330"/>
      <c r="ALB33" s="330"/>
      <c r="ALC33" s="330"/>
      <c r="ALD33" s="330"/>
      <c r="ALE33" s="330"/>
      <c r="ALF33" s="330"/>
      <c r="ALG33" s="330"/>
      <c r="ALH33" s="330"/>
      <c r="ALI33" s="330"/>
      <c r="ALJ33" s="330"/>
      <c r="ALK33" s="330"/>
      <c r="ALL33" s="330"/>
      <c r="ALM33" s="330"/>
      <c r="ALN33" s="330"/>
      <c r="ALO33" s="330"/>
      <c r="ALP33" s="330"/>
      <c r="ALQ33" s="330"/>
      <c r="ALR33" s="330"/>
      <c r="ALS33" s="330"/>
      <c r="ALT33" s="330"/>
      <c r="ALU33" s="330"/>
      <c r="ALV33" s="330"/>
      <c r="ALW33" s="330"/>
      <c r="ALX33" s="330"/>
      <c r="ALY33" s="330"/>
      <c r="ALZ33" s="330"/>
      <c r="AMA33" s="330"/>
      <c r="AMB33" s="330"/>
      <c r="AMC33" s="330"/>
      <c r="AMD33" s="330"/>
      <c r="AME33" s="330"/>
      <c r="AMF33" s="330"/>
      <c r="AMG33" s="330"/>
      <c r="AMH33" s="330"/>
      <c r="AMI33" s="330"/>
      <c r="AMJ33" s="330"/>
    </row>
  </sheetData>
  <mergeCells count="50">
    <mergeCell ref="A5:E5"/>
    <mergeCell ref="F5:X5"/>
    <mergeCell ref="A2:E3"/>
    <mergeCell ref="F2:X2"/>
    <mergeCell ref="F3:X3"/>
    <mergeCell ref="A4:E4"/>
    <mergeCell ref="F4:X4"/>
    <mergeCell ref="B6:H6"/>
    <mergeCell ref="I6:X6"/>
    <mergeCell ref="A7:N7"/>
    <mergeCell ref="O7:R7"/>
    <mergeCell ref="S7:Y8"/>
    <mergeCell ref="H8:K8"/>
    <mergeCell ref="L8:M8"/>
    <mergeCell ref="Y9:Y11"/>
    <mergeCell ref="A10:A11"/>
    <mergeCell ref="B10:B11"/>
    <mergeCell ref="G10:G11"/>
    <mergeCell ref="L10:L11"/>
    <mergeCell ref="M10:M11"/>
    <mergeCell ref="N10:N11"/>
    <mergeCell ref="O10:Q10"/>
    <mergeCell ref="R10:R11"/>
    <mergeCell ref="S10:S11"/>
    <mergeCell ref="C9:C11"/>
    <mergeCell ref="D9:D10"/>
    <mergeCell ref="E9:E10"/>
    <mergeCell ref="F9:F11"/>
    <mergeCell ref="H9:H11"/>
    <mergeCell ref="I9:I11"/>
    <mergeCell ref="T10:U10"/>
    <mergeCell ref="V10:V11"/>
    <mergeCell ref="W10:W11"/>
    <mergeCell ref="X10:X11"/>
    <mergeCell ref="A12:A28"/>
    <mergeCell ref="B13:B19"/>
    <mergeCell ref="B20:B22"/>
    <mergeCell ref="J32:K32"/>
    <mergeCell ref="L32:N32"/>
    <mergeCell ref="V32:Y32"/>
    <mergeCell ref="A30:C30"/>
    <mergeCell ref="J30:K30"/>
    <mergeCell ref="L30:N30"/>
    <mergeCell ref="O30:T32"/>
    <mergeCell ref="V30:Y30"/>
    <mergeCell ref="A31:C31"/>
    <mergeCell ref="J31:K31"/>
    <mergeCell ref="L31:N31"/>
    <mergeCell ref="V31:Y31"/>
    <mergeCell ref="B32:H32"/>
  </mergeCells>
  <conditionalFormatting sqref="O11:Q11 T11:U11">
    <cfRule type="cellIs" dxfId="188" priority="1" stopIfTrue="1" operator="equal">
      <formula>"E"</formula>
    </cfRule>
  </conditionalFormatting>
  <conditionalFormatting sqref="O11:Q11 T11:U11">
    <cfRule type="cellIs" dxfId="187" priority="2" stopIfTrue="1" operator="equal">
      <formula>"P"</formula>
    </cfRule>
  </conditionalFormatting>
  <conditionalFormatting sqref="O11:Q11 T11:U11">
    <cfRule type="cellIs" dxfId="186" priority="3" stopIfTrue="1" operator="equal">
      <formula>"R"</formula>
    </cfRule>
  </conditionalFormatting>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3A29B2-D135-4951-8B38-F7252AB3882B}">
  <dimension ref="A1:W41"/>
  <sheetViews>
    <sheetView workbookViewId="0">
      <selection activeCell="A2" sqref="A2:XFD41"/>
    </sheetView>
  </sheetViews>
  <sheetFormatPr baseColWidth="10" defaultRowHeight="14.4"/>
  <cols>
    <col min="1" max="1" width="15.5546875" customWidth="1"/>
    <col min="2" max="2" width="28.5546875" customWidth="1"/>
    <col min="3" max="3" width="18.109375" customWidth="1"/>
  </cols>
  <sheetData>
    <row r="1" spans="1:23" ht="15" thickBot="1"/>
    <row r="2" spans="1:23" ht="19.5" customHeight="1">
      <c r="A2" s="1448"/>
      <c r="B2" s="1449"/>
      <c r="C2" s="1449"/>
      <c r="D2" s="1719" t="s">
        <v>0</v>
      </c>
      <c r="E2" s="1720"/>
      <c r="F2" s="1720"/>
      <c r="G2" s="1720"/>
      <c r="H2" s="1720"/>
      <c r="I2" s="1720"/>
      <c r="J2" s="1720"/>
      <c r="K2" s="1720"/>
      <c r="L2" s="1720"/>
      <c r="M2" s="1720"/>
      <c r="N2" s="1720"/>
      <c r="O2" s="1721"/>
      <c r="P2" s="398"/>
      <c r="Q2" s="398"/>
      <c r="R2" s="398"/>
      <c r="S2" s="398"/>
      <c r="T2" s="398"/>
      <c r="U2" s="398"/>
      <c r="V2" s="398"/>
      <c r="W2" s="33" t="s">
        <v>1</v>
      </c>
    </row>
    <row r="3" spans="1:23" ht="15.6" hidden="1">
      <c r="A3" s="1450"/>
      <c r="B3" s="1451"/>
      <c r="C3" s="1451"/>
      <c r="D3" s="1414" t="s">
        <v>1686</v>
      </c>
      <c r="E3" s="1415"/>
      <c r="F3" s="1415"/>
      <c r="G3" s="1415"/>
      <c r="H3" s="1415"/>
      <c r="I3" s="1415"/>
      <c r="J3" s="1415"/>
      <c r="K3" s="1415"/>
      <c r="L3" s="1415"/>
      <c r="M3" s="1415"/>
      <c r="N3" s="1415"/>
      <c r="O3" s="1415"/>
      <c r="P3" s="1415"/>
      <c r="Q3" s="1415"/>
      <c r="R3" s="1415"/>
      <c r="S3" s="1415"/>
      <c r="T3" s="1415"/>
      <c r="U3" s="1415"/>
      <c r="V3" s="1415"/>
      <c r="W3" s="399" t="s">
        <v>144</v>
      </c>
    </row>
    <row r="4" spans="1:23" ht="17.25" customHeight="1">
      <c r="A4" s="1722" t="s">
        <v>2</v>
      </c>
      <c r="B4" s="1582"/>
      <c r="C4" s="1582"/>
      <c r="D4" s="1379" t="s">
        <v>307</v>
      </c>
      <c r="E4" s="1380"/>
      <c r="F4" s="1380"/>
      <c r="G4" s="1380"/>
      <c r="H4" s="1380"/>
      <c r="I4" s="1380"/>
      <c r="J4" s="1380"/>
      <c r="K4" s="1380"/>
      <c r="L4" s="1380"/>
      <c r="M4" s="1380"/>
      <c r="N4" s="1380"/>
      <c r="O4" s="1381"/>
      <c r="P4" s="400"/>
      <c r="Q4" s="400"/>
      <c r="R4" s="400"/>
      <c r="S4" s="400"/>
      <c r="T4" s="400"/>
      <c r="U4" s="400"/>
      <c r="V4" s="400"/>
      <c r="W4" s="34" t="s">
        <v>4</v>
      </c>
    </row>
    <row r="5" spans="1:23" ht="12" customHeight="1">
      <c r="A5" s="1434" t="s">
        <v>5</v>
      </c>
      <c r="B5" s="1435"/>
      <c r="C5" s="1435"/>
      <c r="D5" s="1379" t="s">
        <v>308</v>
      </c>
      <c r="E5" s="1380"/>
      <c r="F5" s="1380"/>
      <c r="G5" s="1380"/>
      <c r="H5" s="1380"/>
      <c r="I5" s="1380"/>
      <c r="J5" s="1380"/>
      <c r="K5" s="1380"/>
      <c r="L5" s="1380"/>
      <c r="M5" s="1380"/>
      <c r="N5" s="1380"/>
      <c r="O5" s="1381"/>
      <c r="P5" s="400"/>
      <c r="Q5" s="400"/>
      <c r="R5" s="400"/>
      <c r="S5" s="400"/>
      <c r="T5" s="400"/>
      <c r="U5" s="400"/>
      <c r="V5" s="400"/>
      <c r="W5" s="35" t="s">
        <v>7</v>
      </c>
    </row>
    <row r="6" spans="1:23" ht="12" customHeight="1">
      <c r="A6" s="401"/>
      <c r="B6" s="226"/>
      <c r="C6" s="226"/>
      <c r="D6" s="1380" t="s">
        <v>309</v>
      </c>
      <c r="E6" s="1380"/>
      <c r="F6" s="1380"/>
      <c r="G6" s="1380"/>
      <c r="H6" s="1380"/>
      <c r="I6" s="1380"/>
      <c r="J6" s="1380"/>
      <c r="K6" s="1380"/>
      <c r="L6" s="1380"/>
      <c r="M6" s="1380"/>
      <c r="N6" s="1380"/>
      <c r="O6" s="1380"/>
      <c r="P6" s="226"/>
      <c r="Q6" s="226"/>
      <c r="R6" s="226"/>
      <c r="S6" s="226"/>
      <c r="T6" s="226"/>
      <c r="U6" s="226"/>
      <c r="V6" s="227"/>
      <c r="W6" s="35"/>
    </row>
    <row r="7" spans="1:23" ht="18.75" customHeight="1">
      <c r="A7" s="1713" t="s">
        <v>8</v>
      </c>
      <c r="B7" s="1563"/>
      <c r="C7" s="1563"/>
      <c r="D7" s="1714">
        <v>43466</v>
      </c>
      <c r="E7" s="1715"/>
      <c r="F7" s="1716"/>
      <c r="G7" s="1379"/>
      <c r="H7" s="1380"/>
      <c r="I7" s="1380"/>
      <c r="J7" s="1380"/>
      <c r="K7" s="1380"/>
      <c r="L7" s="1380"/>
      <c r="M7" s="1380"/>
      <c r="N7" s="1380"/>
      <c r="O7" s="1380"/>
      <c r="P7" s="402"/>
      <c r="Q7" s="402"/>
      <c r="R7" s="402"/>
      <c r="S7" s="402"/>
      <c r="T7" s="402"/>
      <c r="U7" s="402"/>
      <c r="V7" s="403"/>
      <c r="W7" s="35"/>
    </row>
    <row r="8" spans="1:23" ht="17.25" customHeight="1">
      <c r="A8" s="1717" t="s">
        <v>9</v>
      </c>
      <c r="B8" s="1718"/>
      <c r="C8" s="1718"/>
      <c r="D8" s="1718"/>
      <c r="E8" s="1718"/>
      <c r="F8" s="1718"/>
      <c r="G8" s="1718"/>
      <c r="H8" s="1718"/>
      <c r="I8" s="1718"/>
      <c r="J8" s="1718"/>
      <c r="K8" s="1718"/>
      <c r="L8" s="1718"/>
      <c r="M8" s="1426" t="s">
        <v>10</v>
      </c>
      <c r="N8" s="1426"/>
      <c r="O8" s="1426"/>
      <c r="P8" s="1426"/>
      <c r="Q8" s="1587" t="s">
        <v>11</v>
      </c>
      <c r="R8" s="1587"/>
      <c r="S8" s="1587"/>
      <c r="T8" s="1587"/>
      <c r="U8" s="1587"/>
      <c r="V8" s="1587"/>
      <c r="W8" s="1588"/>
    </row>
    <row r="9" spans="1:23" ht="24.75" customHeight="1">
      <c r="A9" s="37"/>
      <c r="B9" s="14"/>
      <c r="C9" s="15" t="s">
        <v>12</v>
      </c>
      <c r="D9" s="14"/>
      <c r="E9" s="14"/>
      <c r="F9" s="1705" t="s">
        <v>13</v>
      </c>
      <c r="G9" s="1706"/>
      <c r="H9" s="1706"/>
      <c r="I9" s="1706"/>
      <c r="J9" s="1707" t="s">
        <v>14</v>
      </c>
      <c r="K9" s="1708"/>
      <c r="L9" s="404" t="s">
        <v>15</v>
      </c>
      <c r="M9" s="17" t="s">
        <v>16</v>
      </c>
      <c r="N9" s="18"/>
      <c r="O9" s="19"/>
      <c r="P9" s="20" t="s">
        <v>17</v>
      </c>
      <c r="Q9" s="1587"/>
      <c r="R9" s="1587"/>
      <c r="S9" s="1587"/>
      <c r="T9" s="1587"/>
      <c r="U9" s="1587"/>
      <c r="V9" s="1587"/>
      <c r="W9" s="1588"/>
    </row>
    <row r="10" spans="1:23" ht="20.25" customHeight="1">
      <c r="A10" s="405" t="s">
        <v>18</v>
      </c>
      <c r="B10" s="406"/>
      <c r="C10" s="1709" t="s">
        <v>20</v>
      </c>
      <c r="D10" s="1454" t="s">
        <v>22</v>
      </c>
      <c r="E10" s="407"/>
      <c r="F10" s="1711" t="s">
        <v>13</v>
      </c>
      <c r="G10" s="1711" t="s">
        <v>24</v>
      </c>
      <c r="H10" s="408"/>
      <c r="I10" s="408"/>
      <c r="J10" s="409"/>
      <c r="K10" s="409"/>
      <c r="L10" s="410"/>
      <c r="M10" s="411"/>
      <c r="N10" s="411"/>
      <c r="O10" s="411"/>
      <c r="P10" s="412"/>
      <c r="Q10" s="413"/>
      <c r="R10" s="413"/>
      <c r="S10" s="413"/>
      <c r="T10" s="413"/>
      <c r="U10" s="413"/>
      <c r="V10" s="414"/>
      <c r="W10" s="1592" t="s">
        <v>25</v>
      </c>
    </row>
    <row r="11" spans="1:23" ht="48" customHeight="1">
      <c r="A11" s="1593" t="s">
        <v>26</v>
      </c>
      <c r="B11" s="1452" t="s">
        <v>27</v>
      </c>
      <c r="C11" s="1710"/>
      <c r="D11" s="1454"/>
      <c r="E11" s="1454" t="s">
        <v>28</v>
      </c>
      <c r="F11" s="1711"/>
      <c r="G11" s="1711"/>
      <c r="H11" s="415" t="s">
        <v>29</v>
      </c>
      <c r="I11" s="416" t="s">
        <v>30</v>
      </c>
      <c r="J11" s="417" t="s">
        <v>31</v>
      </c>
      <c r="K11" s="1703" t="s">
        <v>32</v>
      </c>
      <c r="L11" s="1703" t="s">
        <v>33</v>
      </c>
      <c r="M11" s="1704" t="s">
        <v>34</v>
      </c>
      <c r="N11" s="1704"/>
      <c r="O11" s="1704"/>
      <c r="P11" s="1712" t="s">
        <v>35</v>
      </c>
      <c r="Q11" s="1694" t="s">
        <v>36</v>
      </c>
      <c r="R11" s="1694" t="s">
        <v>37</v>
      </c>
      <c r="S11" s="1694"/>
      <c r="T11" s="1694" t="s">
        <v>38</v>
      </c>
      <c r="U11" s="1694" t="s">
        <v>39</v>
      </c>
      <c r="V11" s="1694" t="s">
        <v>40</v>
      </c>
      <c r="W11" s="1592"/>
    </row>
    <row r="12" spans="1:23" ht="19.8" customHeight="1">
      <c r="A12" s="1593"/>
      <c r="B12" s="1452"/>
      <c r="C12" s="418"/>
      <c r="D12" s="1454"/>
      <c r="E12" s="1454"/>
      <c r="F12" s="1711"/>
      <c r="G12" s="1711"/>
      <c r="H12" s="419"/>
      <c r="I12" s="420"/>
      <c r="J12" s="417"/>
      <c r="K12" s="1703"/>
      <c r="L12" s="1703"/>
      <c r="M12" s="421" t="s">
        <v>41</v>
      </c>
      <c r="N12" s="422" t="s">
        <v>42</v>
      </c>
      <c r="O12" s="423" t="s">
        <v>43</v>
      </c>
      <c r="P12" s="1712"/>
      <c r="Q12" s="1694"/>
      <c r="R12" s="424" t="s">
        <v>44</v>
      </c>
      <c r="S12" s="424" t="s">
        <v>45</v>
      </c>
      <c r="T12" s="1694"/>
      <c r="U12" s="1694"/>
      <c r="V12" s="1694"/>
      <c r="W12" s="1592"/>
    </row>
    <row r="13" spans="1:23" ht="45" customHeight="1">
      <c r="A13" s="1682" t="s">
        <v>310</v>
      </c>
      <c r="B13" s="1695" t="s">
        <v>311</v>
      </c>
      <c r="C13" s="425" t="s">
        <v>312</v>
      </c>
      <c r="D13" s="1697" t="s">
        <v>313</v>
      </c>
      <c r="E13" s="1699" t="s">
        <v>313</v>
      </c>
      <c r="F13" s="1701" t="s">
        <v>314</v>
      </c>
      <c r="G13" s="1466" t="s">
        <v>315</v>
      </c>
      <c r="H13" s="1676" t="s">
        <v>316</v>
      </c>
      <c r="I13" s="1667" t="s">
        <v>317</v>
      </c>
      <c r="J13" s="426">
        <v>100000000</v>
      </c>
      <c r="K13" s="1466" t="s">
        <v>182</v>
      </c>
      <c r="L13" s="1692">
        <v>13230110101</v>
      </c>
      <c r="M13" s="427"/>
      <c r="N13" s="1672"/>
      <c r="O13" s="1674"/>
      <c r="P13" s="1688"/>
      <c r="Q13" s="1678"/>
      <c r="R13" s="1690"/>
      <c r="S13" s="1690"/>
      <c r="T13" s="1678"/>
      <c r="U13" s="1678"/>
      <c r="V13" s="1678"/>
      <c r="W13" s="1680"/>
    </row>
    <row r="14" spans="1:23" ht="99.6" customHeight="1">
      <c r="A14" s="1683"/>
      <c r="B14" s="1696"/>
      <c r="C14" s="428" t="s">
        <v>318</v>
      </c>
      <c r="D14" s="1698"/>
      <c r="E14" s="1700"/>
      <c r="F14" s="1702"/>
      <c r="G14" s="1468"/>
      <c r="H14" s="1677"/>
      <c r="I14" s="1668"/>
      <c r="J14" s="429">
        <v>250000000</v>
      </c>
      <c r="K14" s="1468"/>
      <c r="L14" s="1693"/>
      <c r="M14" s="427"/>
      <c r="N14" s="1673"/>
      <c r="O14" s="1675"/>
      <c r="P14" s="1689"/>
      <c r="Q14" s="1679"/>
      <c r="R14" s="1691"/>
      <c r="S14" s="1691"/>
      <c r="T14" s="1679"/>
      <c r="U14" s="1679"/>
      <c r="V14" s="1679"/>
      <c r="W14" s="1681"/>
    </row>
    <row r="15" spans="1:23" ht="57" customHeight="1">
      <c r="A15" s="1682" t="s">
        <v>319</v>
      </c>
      <c r="B15" s="1684" t="s">
        <v>320</v>
      </c>
      <c r="C15" s="425" t="s">
        <v>321</v>
      </c>
      <c r="D15" s="1686">
        <v>5</v>
      </c>
      <c r="E15" s="1686">
        <v>6</v>
      </c>
      <c r="F15" s="1466" t="s">
        <v>322</v>
      </c>
      <c r="G15" s="1466" t="s">
        <v>315</v>
      </c>
      <c r="H15" s="1676" t="s">
        <v>316</v>
      </c>
      <c r="I15" s="1667" t="s">
        <v>317</v>
      </c>
      <c r="J15" s="430">
        <v>70000000</v>
      </c>
      <c r="K15" s="1466" t="s">
        <v>323</v>
      </c>
      <c r="L15" s="1537">
        <v>13230207101</v>
      </c>
      <c r="M15" s="1670"/>
      <c r="N15" s="1672"/>
      <c r="O15" s="1674"/>
      <c r="P15" s="431"/>
      <c r="Q15" s="432"/>
      <c r="R15" s="433"/>
      <c r="S15" s="433"/>
      <c r="T15" s="432"/>
      <c r="U15" s="432"/>
      <c r="V15" s="432"/>
      <c r="W15" s="434"/>
    </row>
    <row r="16" spans="1:23" ht="52.8" customHeight="1">
      <c r="A16" s="1683"/>
      <c r="B16" s="1685"/>
      <c r="C16" s="435" t="s">
        <v>324</v>
      </c>
      <c r="D16" s="1687"/>
      <c r="E16" s="1687"/>
      <c r="F16" s="1468"/>
      <c r="G16" s="1468"/>
      <c r="H16" s="1677"/>
      <c r="I16" s="1668"/>
      <c r="J16" s="436">
        <v>230000000</v>
      </c>
      <c r="K16" s="1468"/>
      <c r="L16" s="1538"/>
      <c r="M16" s="1671"/>
      <c r="N16" s="1673"/>
      <c r="O16" s="1675"/>
      <c r="P16" s="437"/>
      <c r="Q16" s="438"/>
      <c r="R16" s="439"/>
      <c r="S16" s="439"/>
      <c r="T16" s="231"/>
      <c r="U16" s="231"/>
      <c r="V16" s="231"/>
      <c r="W16" s="440"/>
    </row>
    <row r="17" spans="1:23" ht="52.8" customHeight="1">
      <c r="A17" s="441"/>
      <c r="B17" s="442"/>
      <c r="C17" s="443"/>
      <c r="D17" s="444"/>
      <c r="E17" s="444"/>
      <c r="F17" s="445"/>
      <c r="G17" s="445"/>
      <c r="H17" s="446"/>
      <c r="I17" s="447"/>
      <c r="J17" s="448"/>
      <c r="K17" s="445"/>
      <c r="L17" s="292"/>
      <c r="M17" s="449"/>
      <c r="N17" s="450"/>
      <c r="O17" s="451"/>
      <c r="P17" s="437"/>
      <c r="Q17" s="438"/>
      <c r="R17" s="439"/>
      <c r="S17" s="439"/>
      <c r="T17" s="231"/>
      <c r="U17" s="231"/>
      <c r="V17" s="231"/>
      <c r="W17" s="440"/>
    </row>
    <row r="18" spans="1:23" ht="66" customHeight="1">
      <c r="A18" s="441"/>
      <c r="B18" s="1466" t="s">
        <v>325</v>
      </c>
      <c r="C18" s="435" t="s">
        <v>326</v>
      </c>
      <c r="D18" s="1466" t="s">
        <v>314</v>
      </c>
      <c r="E18" s="1466" t="s">
        <v>327</v>
      </c>
      <c r="F18" s="233"/>
      <c r="G18" s="1466" t="s">
        <v>315</v>
      </c>
      <c r="H18" s="1676" t="s">
        <v>316</v>
      </c>
      <c r="I18" s="1667" t="s">
        <v>317</v>
      </c>
      <c r="J18" s="436">
        <v>170000000</v>
      </c>
      <c r="K18" s="1466" t="s">
        <v>328</v>
      </c>
      <c r="L18" s="1537">
        <v>13230210103</v>
      </c>
      <c r="M18" s="449"/>
      <c r="N18" s="450"/>
      <c r="O18" s="451"/>
      <c r="P18" s="437"/>
      <c r="Q18" s="438"/>
      <c r="R18" s="439"/>
      <c r="S18" s="439"/>
      <c r="T18" s="231"/>
      <c r="U18" s="231"/>
      <c r="V18" s="231"/>
      <c r="W18" s="440"/>
    </row>
    <row r="19" spans="1:23" ht="79.8" customHeight="1">
      <c r="A19" s="441" t="s">
        <v>329</v>
      </c>
      <c r="B19" s="1468"/>
      <c r="C19" s="435" t="s">
        <v>330</v>
      </c>
      <c r="D19" s="1468"/>
      <c r="E19" s="1468"/>
      <c r="F19" s="77" t="s">
        <v>314</v>
      </c>
      <c r="G19" s="1468"/>
      <c r="H19" s="1677"/>
      <c r="I19" s="1668"/>
      <c r="J19" s="452">
        <v>354593190</v>
      </c>
      <c r="K19" s="1468"/>
      <c r="L19" s="1538"/>
      <c r="M19" s="453"/>
      <c r="N19" s="454"/>
      <c r="O19" s="455"/>
      <c r="P19" s="456"/>
      <c r="Q19" s="438"/>
      <c r="R19" s="439"/>
      <c r="S19" s="439"/>
      <c r="T19" s="231"/>
      <c r="U19" s="231"/>
      <c r="V19" s="231"/>
      <c r="W19" s="440"/>
    </row>
    <row r="20" spans="1:23" ht="156" customHeight="1">
      <c r="A20" s="457" t="s">
        <v>331</v>
      </c>
      <c r="B20" s="77" t="s">
        <v>332</v>
      </c>
      <c r="C20" s="458" t="s">
        <v>333</v>
      </c>
      <c r="D20" s="77" t="s">
        <v>313</v>
      </c>
      <c r="E20" s="77" t="s">
        <v>313</v>
      </c>
      <c r="F20" s="77" t="s">
        <v>314</v>
      </c>
      <c r="G20" s="77" t="s">
        <v>315</v>
      </c>
      <c r="H20" s="259" t="s">
        <v>316</v>
      </c>
      <c r="I20" s="459" t="s">
        <v>317</v>
      </c>
      <c r="J20" s="452">
        <v>374585250</v>
      </c>
      <c r="K20" s="77" t="s">
        <v>328</v>
      </c>
      <c r="L20" s="195">
        <v>13230215101</v>
      </c>
      <c r="M20" s="421"/>
      <c r="N20" s="460"/>
      <c r="O20" s="423"/>
      <c r="P20" s="456"/>
      <c r="Q20" s="438"/>
      <c r="R20" s="439"/>
      <c r="S20" s="439"/>
      <c r="T20" s="231"/>
      <c r="U20" s="231"/>
      <c r="V20" s="231"/>
      <c r="W20" s="440"/>
    </row>
    <row r="21" spans="1:23" ht="75" customHeight="1">
      <c r="A21" s="461" t="s">
        <v>331</v>
      </c>
      <c r="B21" s="77" t="s">
        <v>334</v>
      </c>
      <c r="C21" s="462" t="s">
        <v>335</v>
      </c>
      <c r="D21" s="77" t="s">
        <v>313</v>
      </c>
      <c r="E21" s="77" t="s">
        <v>336</v>
      </c>
      <c r="F21" s="77" t="s">
        <v>337</v>
      </c>
      <c r="G21" s="77" t="s">
        <v>315</v>
      </c>
      <c r="H21" s="259" t="s">
        <v>316</v>
      </c>
      <c r="I21" s="459" t="s">
        <v>317</v>
      </c>
      <c r="J21" s="452">
        <v>28559999</v>
      </c>
      <c r="K21" s="77" t="s">
        <v>328</v>
      </c>
      <c r="L21" s="195">
        <v>13230215201</v>
      </c>
      <c r="M21" s="453"/>
      <c r="N21" s="253"/>
      <c r="O21" s="463"/>
      <c r="P21" s="456"/>
      <c r="Q21" s="438"/>
      <c r="R21" s="439"/>
      <c r="S21" s="439"/>
      <c r="T21" s="231"/>
      <c r="U21" s="231"/>
      <c r="V21" s="231"/>
      <c r="W21" s="440"/>
    </row>
    <row r="22" spans="1:23" ht="63.75" customHeight="1">
      <c r="A22" s="457" t="s">
        <v>331</v>
      </c>
      <c r="B22" s="77" t="s">
        <v>338</v>
      </c>
      <c r="C22" s="462"/>
      <c r="D22" s="464" t="s">
        <v>313</v>
      </c>
      <c r="E22" s="464" t="s">
        <v>313</v>
      </c>
      <c r="F22" s="464"/>
      <c r="G22" s="77" t="s">
        <v>315</v>
      </c>
      <c r="H22" s="259" t="s">
        <v>316</v>
      </c>
      <c r="I22" s="459" t="s">
        <v>317</v>
      </c>
      <c r="J22" s="452">
        <v>89250000</v>
      </c>
      <c r="K22" s="77" t="s">
        <v>328</v>
      </c>
      <c r="L22" s="195">
        <v>13230215201</v>
      </c>
      <c r="M22" s="6"/>
      <c r="N22" s="253"/>
      <c r="O22" s="463"/>
      <c r="P22" s="456"/>
      <c r="Q22" s="438"/>
      <c r="R22" s="439"/>
      <c r="S22" s="439"/>
      <c r="T22" s="231"/>
      <c r="U22" s="231"/>
      <c r="V22" s="231"/>
      <c r="W22" s="440"/>
    </row>
    <row r="23" spans="1:23" ht="105" customHeight="1">
      <c r="A23" s="465" t="s">
        <v>339</v>
      </c>
      <c r="B23" s="77" t="s">
        <v>340</v>
      </c>
      <c r="C23" s="462" t="s">
        <v>341</v>
      </c>
      <c r="D23" s="464">
        <v>0.25</v>
      </c>
      <c r="E23" s="464">
        <v>1</v>
      </c>
      <c r="F23" s="464" t="s">
        <v>342</v>
      </c>
      <c r="G23" s="466" t="s">
        <v>315</v>
      </c>
      <c r="H23" s="259" t="s">
        <v>316</v>
      </c>
      <c r="I23" s="459" t="s">
        <v>317</v>
      </c>
      <c r="J23" s="452">
        <v>30000000</v>
      </c>
      <c r="K23" s="77" t="s">
        <v>328</v>
      </c>
      <c r="L23" s="195">
        <v>13230217301</v>
      </c>
      <c r="M23" s="6"/>
      <c r="N23" s="253"/>
      <c r="O23" s="254"/>
      <c r="P23" s="456"/>
      <c r="Q23" s="438"/>
      <c r="R23" s="439"/>
      <c r="S23" s="439"/>
      <c r="T23" s="231"/>
      <c r="U23" s="231"/>
      <c r="V23" s="231"/>
      <c r="W23" s="440"/>
    </row>
    <row r="24" spans="1:23" ht="73.5" customHeight="1">
      <c r="A24" s="467" t="s">
        <v>343</v>
      </c>
      <c r="B24" s="304" t="s">
        <v>344</v>
      </c>
      <c r="C24" s="77" t="s">
        <v>345</v>
      </c>
      <c r="D24" s="464">
        <v>1</v>
      </c>
      <c r="E24" s="464">
        <v>0</v>
      </c>
      <c r="F24" s="464" t="s">
        <v>346</v>
      </c>
      <c r="G24" s="464" t="s">
        <v>315</v>
      </c>
      <c r="H24" s="302" t="s">
        <v>316</v>
      </c>
      <c r="I24" s="468" t="s">
        <v>317</v>
      </c>
      <c r="J24" s="469">
        <v>100000000</v>
      </c>
      <c r="K24" s="464" t="s">
        <v>323</v>
      </c>
      <c r="L24" s="304">
        <v>13230217301</v>
      </c>
      <c r="M24" s="6"/>
      <c r="N24" s="253"/>
      <c r="O24" s="254"/>
      <c r="P24" s="456"/>
      <c r="Q24" s="438"/>
      <c r="R24" s="439"/>
      <c r="S24" s="439"/>
      <c r="T24" s="231"/>
      <c r="U24" s="231"/>
      <c r="V24" s="231"/>
      <c r="W24" s="440"/>
    </row>
    <row r="25" spans="1:23" ht="76.5" customHeight="1">
      <c r="A25" s="467" t="s">
        <v>339</v>
      </c>
      <c r="B25" s="77" t="s">
        <v>347</v>
      </c>
      <c r="C25" s="470" t="s">
        <v>348</v>
      </c>
      <c r="D25" s="471">
        <v>1</v>
      </c>
      <c r="E25" s="77">
        <v>500</v>
      </c>
      <c r="F25" s="77" t="s">
        <v>349</v>
      </c>
      <c r="G25" s="77" t="s">
        <v>315</v>
      </c>
      <c r="H25" s="259" t="s">
        <v>316</v>
      </c>
      <c r="I25" s="459" t="s">
        <v>317</v>
      </c>
      <c r="J25" s="452">
        <v>500000000</v>
      </c>
      <c r="K25" s="77" t="s">
        <v>323</v>
      </c>
      <c r="L25" s="195">
        <v>13230217302</v>
      </c>
      <c r="M25" s="6"/>
      <c r="N25" s="253"/>
      <c r="O25" s="254"/>
      <c r="P25" s="456"/>
      <c r="Q25" s="438"/>
      <c r="R25" s="439"/>
      <c r="S25" s="439"/>
      <c r="T25" s="231"/>
      <c r="U25" s="231"/>
      <c r="V25" s="231"/>
      <c r="W25" s="440"/>
    </row>
    <row r="26" spans="1:23" ht="87" customHeight="1">
      <c r="A26" s="76" t="s">
        <v>339</v>
      </c>
      <c r="B26" s="472" t="s">
        <v>350</v>
      </c>
      <c r="C26" s="470" t="s">
        <v>351</v>
      </c>
      <c r="D26" s="471">
        <v>1</v>
      </c>
      <c r="E26" s="259">
        <v>0</v>
      </c>
      <c r="F26" s="77" t="s">
        <v>346</v>
      </c>
      <c r="G26" s="77" t="s">
        <v>315</v>
      </c>
      <c r="H26" s="259" t="s">
        <v>316</v>
      </c>
      <c r="I26" s="459" t="s">
        <v>317</v>
      </c>
      <c r="J26" s="452">
        <v>20000000</v>
      </c>
      <c r="K26" s="77" t="s">
        <v>323</v>
      </c>
      <c r="L26" s="195">
        <v>13230217303</v>
      </c>
      <c r="M26" s="473"/>
      <c r="N26" s="474"/>
      <c r="O26" s="475"/>
      <c r="P26" s="456"/>
      <c r="Q26" s="438"/>
      <c r="R26" s="439"/>
      <c r="S26" s="439"/>
      <c r="T26" s="231"/>
      <c r="U26" s="231"/>
      <c r="V26" s="231"/>
      <c r="W26" s="440"/>
    </row>
    <row r="27" spans="1:23" ht="94.5" customHeight="1">
      <c r="A27" s="1669" t="s">
        <v>339</v>
      </c>
      <c r="B27" s="476" t="s">
        <v>352</v>
      </c>
      <c r="C27" s="470" t="s">
        <v>353</v>
      </c>
      <c r="D27" s="477">
        <v>1</v>
      </c>
      <c r="E27" s="464">
        <v>0</v>
      </c>
      <c r="F27" s="77" t="s">
        <v>346</v>
      </c>
      <c r="G27" s="464" t="s">
        <v>315</v>
      </c>
      <c r="H27" s="302" t="s">
        <v>316</v>
      </c>
      <c r="I27" s="468" t="s">
        <v>317</v>
      </c>
      <c r="J27" s="469">
        <v>1</v>
      </c>
      <c r="K27" s="464" t="s">
        <v>354</v>
      </c>
      <c r="L27" s="195">
        <v>13231717101</v>
      </c>
      <c r="M27" s="478"/>
      <c r="N27" s="478"/>
      <c r="O27" s="479"/>
      <c r="P27" s="456"/>
      <c r="Q27" s="438"/>
      <c r="R27" s="439"/>
      <c r="S27" s="439"/>
      <c r="T27" s="231"/>
      <c r="U27" s="231"/>
      <c r="V27" s="231"/>
      <c r="W27" s="440"/>
    </row>
    <row r="28" spans="1:23">
      <c r="A28" s="1669"/>
      <c r="B28" s="119"/>
      <c r="C28" s="480"/>
      <c r="D28" s="77"/>
      <c r="E28" s="77"/>
      <c r="F28" s="77"/>
      <c r="G28" s="77"/>
      <c r="H28" s="259"/>
      <c r="I28" s="459"/>
      <c r="J28" s="452"/>
      <c r="K28" s="77"/>
      <c r="L28" s="481"/>
      <c r="M28" s="478"/>
      <c r="N28" s="478"/>
      <c r="O28" s="482"/>
      <c r="P28" s="456"/>
      <c r="Q28" s="438"/>
      <c r="R28" s="439"/>
      <c r="S28" s="439"/>
      <c r="T28" s="231"/>
      <c r="U28" s="231"/>
      <c r="V28" s="231"/>
      <c r="W28" s="440"/>
    </row>
    <row r="29" spans="1:23" ht="15">
      <c r="A29" s="483"/>
      <c r="B29" s="484"/>
      <c r="C29" s="77"/>
      <c r="D29" s="485"/>
      <c r="E29" s="486"/>
      <c r="F29" s="487"/>
      <c r="G29" s="485"/>
      <c r="H29" s="488"/>
      <c r="I29" s="489"/>
      <c r="J29" s="490"/>
      <c r="K29" s="485"/>
      <c r="L29" s="195"/>
      <c r="M29" s="42"/>
      <c r="N29" s="42"/>
      <c r="O29" s="42"/>
      <c r="P29" s="42"/>
      <c r="Q29" s="42"/>
      <c r="R29" s="42"/>
      <c r="S29" s="42"/>
      <c r="T29" s="42"/>
      <c r="U29" s="42"/>
      <c r="V29" s="42"/>
      <c r="W29" s="42"/>
    </row>
    <row r="30" spans="1:23" ht="15">
      <c r="A30" s="483"/>
      <c r="B30" s="491"/>
      <c r="C30" s="486"/>
      <c r="D30" s="485"/>
      <c r="E30" s="492"/>
      <c r="F30" s="487"/>
      <c r="G30" s="485"/>
      <c r="H30" s="488"/>
      <c r="I30" s="489"/>
      <c r="J30" s="490"/>
      <c r="K30" s="485"/>
      <c r="L30" s="493"/>
      <c r="M30" s="42"/>
      <c r="N30" s="42"/>
      <c r="O30" s="42"/>
      <c r="P30" s="42"/>
      <c r="Q30" s="42"/>
      <c r="R30" s="42"/>
      <c r="S30" s="42"/>
      <c r="T30" s="42"/>
      <c r="U30" s="42"/>
      <c r="V30" s="42"/>
      <c r="W30" s="42"/>
    </row>
    <row r="31" spans="1:23" ht="15">
      <c r="A31" s="483"/>
      <c r="B31" s="491"/>
      <c r="C31" s="492"/>
      <c r="D31" s="485"/>
      <c r="E31" s="494"/>
      <c r="F31" s="487"/>
      <c r="G31" s="485"/>
      <c r="H31" s="489"/>
      <c r="I31" s="489"/>
      <c r="J31" s="490"/>
      <c r="K31" s="485"/>
      <c r="L31" s="494"/>
      <c r="M31" s="42"/>
      <c r="N31" s="42"/>
      <c r="O31" s="42"/>
      <c r="P31" s="42"/>
      <c r="Q31" s="42"/>
      <c r="R31" s="42"/>
      <c r="S31" s="42"/>
      <c r="T31" s="42"/>
      <c r="U31" s="42"/>
      <c r="V31" s="42"/>
      <c r="W31" s="42"/>
    </row>
    <row r="32" spans="1:23" ht="15">
      <c r="A32" s="483"/>
      <c r="B32" s="491"/>
      <c r="C32" s="494"/>
      <c r="D32" s="485"/>
      <c r="E32" s="494"/>
      <c r="F32" s="487"/>
      <c r="G32" s="485"/>
      <c r="H32" s="489"/>
      <c r="I32" s="489"/>
      <c r="J32" s="490"/>
      <c r="K32" s="485"/>
      <c r="L32" s="494"/>
      <c r="M32" s="42"/>
      <c r="N32" s="42"/>
      <c r="O32" s="42"/>
      <c r="P32" s="42"/>
      <c r="Q32" s="42"/>
      <c r="R32" s="42"/>
      <c r="S32" s="42"/>
      <c r="T32" s="42"/>
      <c r="U32" s="42"/>
      <c r="V32" s="42"/>
      <c r="W32" s="42"/>
    </row>
    <row r="33" spans="1:23" ht="15">
      <c r="A33" s="483"/>
      <c r="B33" s="491"/>
      <c r="C33" s="494"/>
      <c r="D33" s="485"/>
      <c r="E33" s="494"/>
      <c r="F33" s="487"/>
      <c r="G33" s="485"/>
      <c r="H33" s="489"/>
      <c r="I33" s="489"/>
      <c r="J33" s="490"/>
      <c r="K33" s="485"/>
      <c r="L33" s="494"/>
      <c r="M33" s="42"/>
      <c r="N33" s="42"/>
      <c r="O33" s="42"/>
      <c r="P33" s="42"/>
      <c r="Q33" s="42"/>
      <c r="R33" s="42"/>
      <c r="S33" s="42"/>
      <c r="T33" s="42"/>
      <c r="U33" s="42"/>
      <c r="V33" s="42"/>
      <c r="W33" s="42"/>
    </row>
    <row r="34" spans="1:23" ht="15">
      <c r="A34" s="495"/>
      <c r="B34" s="322"/>
      <c r="C34" s="494"/>
      <c r="D34" s="485"/>
      <c r="E34" s="494"/>
      <c r="F34" s="496"/>
      <c r="G34" s="485"/>
      <c r="H34" s="489"/>
      <c r="I34" s="489"/>
      <c r="J34" s="497"/>
      <c r="K34" s="485"/>
      <c r="L34" s="498"/>
      <c r="M34" s="42"/>
      <c r="N34" s="42"/>
      <c r="O34" s="42"/>
      <c r="P34" s="42"/>
      <c r="Q34" s="42"/>
      <c r="R34" s="42"/>
      <c r="S34" s="42"/>
      <c r="T34" s="42"/>
      <c r="U34" s="42"/>
      <c r="V34" s="42"/>
      <c r="W34" s="42"/>
    </row>
    <row r="35" spans="1:23">
      <c r="A35" s="1537"/>
      <c r="B35" s="492"/>
      <c r="C35" s="494"/>
      <c r="D35" s="485"/>
      <c r="E35" s="494"/>
      <c r="F35" s="496"/>
      <c r="G35" s="485"/>
      <c r="H35" s="489"/>
      <c r="I35" s="489"/>
      <c r="J35" s="497"/>
      <c r="K35" s="485"/>
      <c r="L35" s="494"/>
      <c r="M35" s="42"/>
      <c r="N35" s="42"/>
      <c r="O35" s="42"/>
      <c r="P35" s="42"/>
      <c r="Q35" s="42"/>
      <c r="R35" s="42"/>
      <c r="S35" s="42"/>
      <c r="T35" s="42"/>
      <c r="U35" s="42"/>
      <c r="V35" s="42"/>
      <c r="W35" s="42"/>
    </row>
    <row r="36" spans="1:23">
      <c r="A36" s="1549"/>
      <c r="B36" s="492"/>
      <c r="C36" s="492"/>
      <c r="D36" s="485"/>
      <c r="E36" s="494"/>
      <c r="F36" s="496"/>
      <c r="G36" s="485"/>
      <c r="H36" s="489"/>
      <c r="I36" s="489"/>
      <c r="J36" s="497"/>
      <c r="K36" s="485"/>
      <c r="L36" s="494"/>
      <c r="M36" s="42"/>
      <c r="N36" s="42"/>
      <c r="O36" s="42"/>
      <c r="P36" s="42"/>
      <c r="Q36" s="42"/>
      <c r="R36" s="42"/>
      <c r="S36" s="42"/>
      <c r="T36" s="42"/>
      <c r="U36" s="42"/>
      <c r="V36" s="42"/>
      <c r="W36" s="42"/>
    </row>
    <row r="37" spans="1:23">
      <c r="A37" s="1538"/>
      <c r="B37" s="492"/>
      <c r="C37" s="492"/>
      <c r="D37" s="485"/>
      <c r="E37" s="494"/>
      <c r="F37" s="496"/>
      <c r="G37" s="485"/>
      <c r="H37" s="489"/>
      <c r="I37" s="489"/>
      <c r="J37" s="499"/>
      <c r="K37" s="485"/>
      <c r="L37" s="494"/>
      <c r="M37" s="42"/>
      <c r="N37" s="42"/>
      <c r="O37" s="42"/>
      <c r="P37" s="42"/>
      <c r="Q37" s="42"/>
      <c r="R37" s="42"/>
      <c r="S37" s="42"/>
      <c r="T37" s="42"/>
      <c r="U37" s="42"/>
      <c r="V37" s="42"/>
      <c r="W37" s="42"/>
    </row>
    <row r="38" spans="1:23">
      <c r="A38" s="42"/>
      <c r="B38" s="492"/>
      <c r="C38" s="492"/>
      <c r="D38" s="485"/>
      <c r="E38" s="494"/>
      <c r="F38" s="496"/>
      <c r="G38" s="485"/>
      <c r="H38" s="489"/>
      <c r="I38" s="489"/>
      <c r="J38" s="497"/>
      <c r="K38" s="485"/>
      <c r="L38" s="494"/>
      <c r="M38" s="42"/>
      <c r="N38" s="42"/>
      <c r="O38" s="42"/>
      <c r="P38" s="42"/>
      <c r="Q38" s="42"/>
      <c r="R38" s="42"/>
      <c r="S38" s="42"/>
      <c r="T38" s="42"/>
      <c r="U38" s="42"/>
      <c r="V38" s="42"/>
      <c r="W38" s="42"/>
    </row>
    <row r="39" spans="1:23">
      <c r="A39" s="42"/>
      <c r="B39" s="319"/>
      <c r="C39" s="492"/>
      <c r="D39" s="485"/>
      <c r="E39" s="494"/>
      <c r="F39" s="496"/>
      <c r="G39" s="485"/>
      <c r="H39" s="489"/>
      <c r="I39" s="489"/>
      <c r="J39" s="500"/>
      <c r="K39" s="485"/>
      <c r="L39" s="195"/>
      <c r="M39" s="42"/>
      <c r="N39" s="42"/>
      <c r="O39" s="42"/>
      <c r="P39" s="42"/>
      <c r="Q39" s="42"/>
      <c r="R39" s="42"/>
      <c r="S39" s="42"/>
      <c r="T39" s="42"/>
      <c r="U39" s="42"/>
      <c r="V39" s="42"/>
      <c r="W39" s="42"/>
    </row>
    <row r="40" spans="1:23">
      <c r="A40" s="319"/>
      <c r="B40" s="319"/>
      <c r="C40" s="319"/>
      <c r="D40" s="195"/>
      <c r="E40" s="195"/>
      <c r="F40" s="319"/>
      <c r="G40" s="319"/>
      <c r="H40" s="319"/>
      <c r="I40" s="501"/>
      <c r="J40" s="502"/>
      <c r="K40" s="195"/>
      <c r="L40" s="195"/>
      <c r="M40" s="42"/>
      <c r="N40" s="42"/>
      <c r="O40" s="42"/>
      <c r="P40" s="42"/>
      <c r="Q40" s="42"/>
      <c r="R40" s="42"/>
      <c r="S40" s="42"/>
      <c r="T40" s="42"/>
      <c r="U40" s="42"/>
      <c r="V40" s="42"/>
      <c r="W40" s="42"/>
    </row>
    <row r="41" spans="1:23">
      <c r="C41" s="319"/>
      <c r="L41" s="195"/>
    </row>
  </sheetData>
  <mergeCells count="76">
    <mergeCell ref="A5:C5"/>
    <mergeCell ref="D5:O5"/>
    <mergeCell ref="A2:C3"/>
    <mergeCell ref="D2:O2"/>
    <mergeCell ref="D3:V3"/>
    <mergeCell ref="A4:C4"/>
    <mergeCell ref="D4:O4"/>
    <mergeCell ref="D6:O6"/>
    <mergeCell ref="A7:C7"/>
    <mergeCell ref="D7:F7"/>
    <mergeCell ref="G7:O7"/>
    <mergeCell ref="A8:L8"/>
    <mergeCell ref="M8:P8"/>
    <mergeCell ref="L11:L12"/>
    <mergeCell ref="M11:O11"/>
    <mergeCell ref="Q8:W9"/>
    <mergeCell ref="F9:I9"/>
    <mergeCell ref="J9:K9"/>
    <mergeCell ref="F10:F12"/>
    <mergeCell ref="G10:G12"/>
    <mergeCell ref="W10:W12"/>
    <mergeCell ref="P11:P12"/>
    <mergeCell ref="Q11:Q12"/>
    <mergeCell ref="G13:G14"/>
    <mergeCell ref="A11:A12"/>
    <mergeCell ref="B11:B12"/>
    <mergeCell ref="E11:E12"/>
    <mergeCell ref="K11:K12"/>
    <mergeCell ref="C10:C11"/>
    <mergeCell ref="D10:D12"/>
    <mergeCell ref="A13:A14"/>
    <mergeCell ref="B13:B14"/>
    <mergeCell ref="D13:D14"/>
    <mergeCell ref="E13:E14"/>
    <mergeCell ref="F13:F14"/>
    <mergeCell ref="O13:O14"/>
    <mergeCell ref="R11:S11"/>
    <mergeCell ref="T11:T12"/>
    <mergeCell ref="U11:U12"/>
    <mergeCell ref="V11:V12"/>
    <mergeCell ref="H13:H14"/>
    <mergeCell ref="I13:I14"/>
    <mergeCell ref="K13:K14"/>
    <mergeCell ref="L13:L14"/>
    <mergeCell ref="N13:N14"/>
    <mergeCell ref="V13:V14"/>
    <mergeCell ref="W13:W14"/>
    <mergeCell ref="A15:A16"/>
    <mergeCell ref="B15:B16"/>
    <mergeCell ref="D15:D16"/>
    <mergeCell ref="E15:E16"/>
    <mergeCell ref="F15:F16"/>
    <mergeCell ref="G15:G16"/>
    <mergeCell ref="H15:H16"/>
    <mergeCell ref="I15:I16"/>
    <mergeCell ref="P13:P14"/>
    <mergeCell ref="Q13:Q14"/>
    <mergeCell ref="R13:R14"/>
    <mergeCell ref="S13:S14"/>
    <mergeCell ref="T13:T14"/>
    <mergeCell ref="U13:U14"/>
    <mergeCell ref="K15:K16"/>
    <mergeCell ref="L15:L16"/>
    <mergeCell ref="M15:M16"/>
    <mergeCell ref="N15:N16"/>
    <mergeCell ref="O15:O16"/>
    <mergeCell ref="I18:I19"/>
    <mergeCell ref="K18:K19"/>
    <mergeCell ref="L18:L19"/>
    <mergeCell ref="A27:A28"/>
    <mergeCell ref="A35:A37"/>
    <mergeCell ref="B18:B19"/>
    <mergeCell ref="D18:D19"/>
    <mergeCell ref="E18:E19"/>
    <mergeCell ref="G18:G19"/>
    <mergeCell ref="H18:H19"/>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D2B45B-FCB8-4EB1-B179-6E3639EAE42A}">
  <dimension ref="B1:CT80"/>
  <sheetViews>
    <sheetView workbookViewId="0">
      <selection activeCell="B2" sqref="B2:F3"/>
    </sheetView>
  </sheetViews>
  <sheetFormatPr baseColWidth="10" defaultRowHeight="14.4"/>
  <cols>
    <col min="1" max="1" width="18.6640625" customWidth="1"/>
    <col min="2" max="2" width="27.88671875" customWidth="1"/>
    <col min="3" max="3" width="13" customWidth="1"/>
  </cols>
  <sheetData>
    <row r="1" spans="2:23" ht="15" thickBot="1"/>
    <row r="2" spans="2:23" s="503" customFormat="1" ht="83.25" customHeight="1">
      <c r="B2" s="1781"/>
      <c r="C2" s="1782"/>
      <c r="D2" s="1782"/>
      <c r="E2" s="1782"/>
      <c r="F2" s="1782"/>
      <c r="G2" s="1782" t="s">
        <v>0</v>
      </c>
      <c r="H2" s="1782"/>
      <c r="I2" s="1782"/>
      <c r="J2" s="1782"/>
      <c r="K2" s="1782"/>
      <c r="L2" s="1782"/>
      <c r="M2" s="1782"/>
      <c r="N2" s="1782"/>
      <c r="O2" s="1782"/>
      <c r="P2" s="1782"/>
      <c r="Q2" s="1782"/>
      <c r="R2" s="1782"/>
      <c r="S2" s="1782"/>
      <c r="T2" s="1782"/>
      <c r="U2" s="1782"/>
      <c r="V2" s="1782"/>
      <c r="W2" s="504" t="s">
        <v>1</v>
      </c>
    </row>
    <row r="3" spans="2:23" s="503" customFormat="1" ht="35.25" customHeight="1">
      <c r="B3" s="1783"/>
      <c r="C3" s="1784"/>
      <c r="D3" s="1784"/>
      <c r="E3" s="1784"/>
      <c r="F3" s="1784"/>
      <c r="G3" s="1784" t="s">
        <v>355</v>
      </c>
      <c r="H3" s="1784"/>
      <c r="I3" s="1784"/>
      <c r="J3" s="1784"/>
      <c r="K3" s="1784"/>
      <c r="L3" s="1784"/>
      <c r="M3" s="1784"/>
      <c r="N3" s="1784"/>
      <c r="O3" s="1784"/>
      <c r="P3" s="1784"/>
      <c r="Q3" s="1784"/>
      <c r="R3" s="1784"/>
      <c r="S3" s="1784"/>
      <c r="T3" s="1784"/>
      <c r="U3" s="1784"/>
      <c r="V3" s="1784"/>
      <c r="W3" s="505" t="s">
        <v>144</v>
      </c>
    </row>
    <row r="4" spans="2:23" s="503" customFormat="1" ht="38.25" customHeight="1">
      <c r="B4" s="1783" t="s">
        <v>2</v>
      </c>
      <c r="C4" s="1784"/>
      <c r="D4" s="1784"/>
      <c r="E4" s="1784"/>
      <c r="F4" s="1784"/>
      <c r="G4" s="1784" t="s">
        <v>3</v>
      </c>
      <c r="H4" s="1784"/>
      <c r="I4" s="1784"/>
      <c r="J4" s="1784"/>
      <c r="K4" s="1784"/>
      <c r="L4" s="1784"/>
      <c r="M4" s="1784"/>
      <c r="N4" s="1784"/>
      <c r="O4" s="1784"/>
      <c r="P4" s="1784"/>
      <c r="Q4" s="1784"/>
      <c r="R4" s="1784"/>
      <c r="S4" s="1784"/>
      <c r="T4" s="1784"/>
      <c r="U4" s="1784"/>
      <c r="V4" s="1784"/>
      <c r="W4" s="506" t="s">
        <v>4</v>
      </c>
    </row>
    <row r="5" spans="2:23" s="503" customFormat="1" ht="26.25" customHeight="1">
      <c r="B5" s="1783" t="s">
        <v>5</v>
      </c>
      <c r="C5" s="1784"/>
      <c r="D5" s="1784"/>
      <c r="E5" s="1784"/>
      <c r="F5" s="1784"/>
      <c r="G5" s="1784" t="s">
        <v>6</v>
      </c>
      <c r="H5" s="1784"/>
      <c r="I5" s="1784"/>
      <c r="J5" s="1784"/>
      <c r="K5" s="1784"/>
      <c r="L5" s="1784"/>
      <c r="M5" s="1784"/>
      <c r="N5" s="1784"/>
      <c r="O5" s="1784"/>
      <c r="P5" s="1784"/>
      <c r="Q5" s="1784"/>
      <c r="R5" s="1784"/>
      <c r="S5" s="1784"/>
      <c r="T5" s="1784"/>
      <c r="U5" s="1784"/>
      <c r="V5" s="1784"/>
      <c r="W5" s="507" t="s">
        <v>7</v>
      </c>
    </row>
    <row r="6" spans="2:23" s="503" customFormat="1" ht="26.25" customHeight="1">
      <c r="B6" s="508" t="s">
        <v>8</v>
      </c>
      <c r="C6" s="1770" t="s">
        <v>356</v>
      </c>
      <c r="D6" s="1771"/>
      <c r="E6" s="1771"/>
      <c r="F6" s="1771"/>
      <c r="G6" s="1771"/>
      <c r="H6" s="1771"/>
      <c r="I6" s="1771"/>
      <c r="J6" s="1771"/>
      <c r="K6" s="1771"/>
      <c r="L6" s="1771"/>
      <c r="M6" s="1771"/>
      <c r="N6" s="1771"/>
      <c r="O6" s="1771"/>
      <c r="P6" s="1771"/>
      <c r="Q6" s="1771"/>
      <c r="R6" s="1771"/>
      <c r="S6" s="1771"/>
      <c r="T6" s="1771"/>
      <c r="U6" s="1771"/>
      <c r="V6" s="1772"/>
      <c r="W6" s="507"/>
    </row>
    <row r="7" spans="2:23" s="503" customFormat="1" ht="36.75" customHeight="1">
      <c r="B7" s="1773" t="s">
        <v>9</v>
      </c>
      <c r="C7" s="1774"/>
      <c r="D7" s="1774"/>
      <c r="E7" s="1774"/>
      <c r="F7" s="1774"/>
      <c r="G7" s="1774"/>
      <c r="H7" s="1774"/>
      <c r="I7" s="1774"/>
      <c r="J7" s="1774"/>
      <c r="K7" s="1774"/>
      <c r="L7" s="1774"/>
      <c r="M7" s="1774"/>
      <c r="N7" s="1774"/>
      <c r="O7" s="1774"/>
      <c r="P7" s="1775" t="s">
        <v>10</v>
      </c>
      <c r="Q7" s="1775"/>
      <c r="R7" s="1775"/>
      <c r="S7" s="1776"/>
      <c r="T7" s="1776"/>
      <c r="U7" s="1776"/>
      <c r="V7" s="1776"/>
      <c r="W7" s="1777"/>
    </row>
    <row r="8" spans="2:23" s="503" customFormat="1" ht="23.25" customHeight="1">
      <c r="B8" s="509"/>
      <c r="C8" s="418"/>
      <c r="D8" s="232" t="s">
        <v>12</v>
      </c>
      <c r="E8" s="418"/>
      <c r="F8" s="418"/>
      <c r="G8" s="418"/>
      <c r="H8" s="418"/>
      <c r="I8" s="1778" t="s">
        <v>13</v>
      </c>
      <c r="J8" s="1778"/>
      <c r="K8" s="1778"/>
      <c r="L8" s="1778"/>
      <c r="M8" s="1779" t="s">
        <v>14</v>
      </c>
      <c r="N8" s="1780"/>
      <c r="O8" s="510" t="s">
        <v>15</v>
      </c>
      <c r="P8" s="511" t="s">
        <v>16</v>
      </c>
      <c r="Q8" s="511"/>
      <c r="R8" s="512"/>
      <c r="S8" s="1776"/>
      <c r="T8" s="1776"/>
      <c r="U8" s="1776"/>
      <c r="V8" s="1776"/>
      <c r="W8" s="1777"/>
    </row>
    <row r="9" spans="2:23" s="2" customFormat="1" ht="36" hidden="1" customHeight="1">
      <c r="B9" s="513" t="s">
        <v>18</v>
      </c>
      <c r="C9" s="514" t="s">
        <v>19</v>
      </c>
      <c r="D9" s="1453" t="s">
        <v>20</v>
      </c>
      <c r="E9" s="1768" t="s">
        <v>13</v>
      </c>
      <c r="F9" s="1768" t="s">
        <v>21</v>
      </c>
      <c r="G9" s="1453" t="s">
        <v>22</v>
      </c>
      <c r="H9" s="515" t="s">
        <v>23</v>
      </c>
      <c r="I9" s="1769" t="s">
        <v>13</v>
      </c>
      <c r="J9" s="1769" t="s">
        <v>24</v>
      </c>
      <c r="K9" s="516"/>
      <c r="L9" s="516"/>
      <c r="M9" s="517"/>
      <c r="N9" s="517"/>
      <c r="O9" s="518"/>
      <c r="P9" s="411"/>
      <c r="Q9" s="411"/>
      <c r="R9" s="411"/>
      <c r="S9" s="413"/>
      <c r="T9" s="413"/>
      <c r="U9" s="413"/>
      <c r="V9" s="414"/>
      <c r="W9" s="1592" t="s">
        <v>25</v>
      </c>
    </row>
    <row r="10" spans="2:23" s="2" customFormat="1" ht="73.5" customHeight="1">
      <c r="B10" s="1766" t="s">
        <v>26</v>
      </c>
      <c r="C10" s="1767" t="s">
        <v>27</v>
      </c>
      <c r="D10" s="1453"/>
      <c r="E10" s="1768"/>
      <c r="F10" s="1768"/>
      <c r="G10" s="1453"/>
      <c r="H10" s="1453" t="s">
        <v>28</v>
      </c>
      <c r="I10" s="1769"/>
      <c r="J10" s="1769"/>
      <c r="K10" s="519" t="s">
        <v>29</v>
      </c>
      <c r="L10" s="520" t="s">
        <v>30</v>
      </c>
      <c r="M10" s="1447" t="s">
        <v>31</v>
      </c>
      <c r="N10" s="1433" t="s">
        <v>32</v>
      </c>
      <c r="O10" s="1441" t="s">
        <v>33</v>
      </c>
      <c r="P10" s="1704" t="s">
        <v>34</v>
      </c>
      <c r="Q10" s="1704"/>
      <c r="R10" s="1704"/>
      <c r="S10" s="521"/>
      <c r="T10" s="1694" t="s">
        <v>38</v>
      </c>
      <c r="U10" s="1694" t="s">
        <v>39</v>
      </c>
      <c r="V10" s="1694" t="s">
        <v>40</v>
      </c>
      <c r="W10" s="1592"/>
    </row>
    <row r="11" spans="2:23" s="503" customFormat="1" ht="63.75" customHeight="1">
      <c r="B11" s="1766"/>
      <c r="C11" s="1767"/>
      <c r="D11" s="1453"/>
      <c r="E11" s="522"/>
      <c r="F11" s="522"/>
      <c r="G11" s="1453"/>
      <c r="H11" s="1453"/>
      <c r="I11" s="1769"/>
      <c r="J11" s="1769"/>
      <c r="K11" s="519" t="s">
        <v>29</v>
      </c>
      <c r="L11" s="523"/>
      <c r="M11" s="1447"/>
      <c r="N11" s="1433"/>
      <c r="O11" s="1441"/>
      <c r="P11" s="421" t="s">
        <v>41</v>
      </c>
      <c r="Q11" s="422" t="s">
        <v>42</v>
      </c>
      <c r="R11" s="423" t="s">
        <v>43</v>
      </c>
      <c r="S11" s="424" t="s">
        <v>45</v>
      </c>
      <c r="T11" s="1694"/>
      <c r="U11" s="1694"/>
      <c r="V11" s="1694"/>
      <c r="W11" s="1592"/>
    </row>
    <row r="12" spans="2:23" s="503" customFormat="1" ht="220.5" customHeight="1">
      <c r="B12" s="1761" t="s">
        <v>357</v>
      </c>
      <c r="C12" s="524" t="s">
        <v>358</v>
      </c>
      <c r="D12" s="524" t="s">
        <v>359</v>
      </c>
      <c r="E12" s="524"/>
      <c r="F12" s="524"/>
      <c r="G12" s="525" t="s">
        <v>360</v>
      </c>
      <c r="H12" s="526" t="s">
        <v>271</v>
      </c>
      <c r="I12" s="527" t="s">
        <v>361</v>
      </c>
      <c r="J12" s="524" t="s">
        <v>362</v>
      </c>
      <c r="K12" s="524" t="s">
        <v>363</v>
      </c>
      <c r="L12" s="524" t="s">
        <v>243</v>
      </c>
      <c r="M12" s="528">
        <v>153100000</v>
      </c>
      <c r="N12" s="524" t="s">
        <v>364</v>
      </c>
      <c r="O12" s="529">
        <v>13230214201</v>
      </c>
      <c r="P12" s="524"/>
      <c r="Q12" s="524"/>
      <c r="R12" s="529"/>
      <c r="S12" s="524"/>
      <c r="T12" s="524"/>
      <c r="U12" s="530"/>
      <c r="V12" s="524"/>
      <c r="W12" s="524"/>
    </row>
    <row r="13" spans="2:23" s="503" customFormat="1" ht="220.5" customHeight="1">
      <c r="B13" s="1762"/>
      <c r="C13" s="524" t="s">
        <v>365</v>
      </c>
      <c r="D13" s="524" t="s">
        <v>366</v>
      </c>
      <c r="E13" s="524"/>
      <c r="F13" s="524"/>
      <c r="G13" s="525" t="s">
        <v>271</v>
      </c>
      <c r="H13" s="526" t="s">
        <v>271</v>
      </c>
      <c r="I13" s="529" t="s">
        <v>366</v>
      </c>
      <c r="J13" s="524" t="s">
        <v>362</v>
      </c>
      <c r="K13" s="524" t="s">
        <v>363</v>
      </c>
      <c r="L13" s="524" t="s">
        <v>243</v>
      </c>
      <c r="M13" s="528">
        <v>950000000</v>
      </c>
      <c r="N13" s="524" t="s">
        <v>364</v>
      </c>
      <c r="O13" s="529">
        <v>13230214201</v>
      </c>
      <c r="P13" s="524"/>
      <c r="Q13" s="524"/>
      <c r="R13" s="529"/>
      <c r="S13" s="524"/>
      <c r="T13" s="524"/>
      <c r="U13" s="530"/>
      <c r="V13" s="524"/>
      <c r="W13" s="524"/>
    </row>
    <row r="14" spans="2:23" s="503" customFormat="1" ht="110.25" customHeight="1">
      <c r="B14" s="1763" t="s">
        <v>357</v>
      </c>
      <c r="C14" s="524" t="s">
        <v>367</v>
      </c>
      <c r="D14" s="524" t="s">
        <v>368</v>
      </c>
      <c r="E14" s="524"/>
      <c r="F14" s="524"/>
      <c r="G14" s="525">
        <v>0.25</v>
      </c>
      <c r="H14" s="525" t="s">
        <v>271</v>
      </c>
      <c r="I14" s="524" t="s">
        <v>369</v>
      </c>
      <c r="J14" s="524" t="s">
        <v>362</v>
      </c>
      <c r="K14" s="524" t="s">
        <v>363</v>
      </c>
      <c r="L14" s="524" t="s">
        <v>243</v>
      </c>
      <c r="M14" s="531">
        <v>870000000</v>
      </c>
      <c r="N14" s="524" t="s">
        <v>370</v>
      </c>
      <c r="O14" s="529">
        <v>13230114501</v>
      </c>
      <c r="P14" s="524"/>
      <c r="Q14" s="524"/>
      <c r="R14" s="529"/>
      <c r="S14" s="524"/>
      <c r="T14" s="524"/>
      <c r="U14" s="532"/>
      <c r="V14" s="524"/>
      <c r="W14" s="524"/>
    </row>
    <row r="15" spans="2:23" s="503" customFormat="1" ht="110.25" customHeight="1">
      <c r="B15" s="1764"/>
      <c r="C15" s="524" t="s">
        <v>371</v>
      </c>
      <c r="D15" s="524" t="s">
        <v>372</v>
      </c>
      <c r="E15" s="524"/>
      <c r="F15" s="524"/>
      <c r="G15" s="525" t="s">
        <v>271</v>
      </c>
      <c r="H15" s="525" t="s">
        <v>271</v>
      </c>
      <c r="I15" s="524" t="s">
        <v>369</v>
      </c>
      <c r="J15" s="524" t="s">
        <v>362</v>
      </c>
      <c r="K15" s="524" t="s">
        <v>363</v>
      </c>
      <c r="L15" s="524" t="s">
        <v>243</v>
      </c>
      <c r="M15" s="531">
        <v>100000000</v>
      </c>
      <c r="N15" s="524" t="s">
        <v>364</v>
      </c>
      <c r="O15" s="529">
        <v>13230214202</v>
      </c>
      <c r="P15" s="524"/>
      <c r="Q15" s="524"/>
      <c r="R15" s="529"/>
      <c r="S15" s="524"/>
      <c r="T15" s="524"/>
      <c r="U15" s="532"/>
      <c r="V15" s="524"/>
      <c r="W15" s="524"/>
    </row>
    <row r="16" spans="2:23" s="533" customFormat="1" ht="305.25" customHeight="1">
      <c r="B16" s="530" t="s">
        <v>357</v>
      </c>
      <c r="C16" s="530" t="s">
        <v>373</v>
      </c>
      <c r="D16" s="530" t="s">
        <v>374</v>
      </c>
      <c r="E16" s="530"/>
      <c r="F16" s="530"/>
      <c r="G16" s="525">
        <v>0.1</v>
      </c>
      <c r="H16" s="534" t="s">
        <v>271</v>
      </c>
      <c r="I16" s="530" t="s">
        <v>375</v>
      </c>
      <c r="J16" s="530" t="s">
        <v>362</v>
      </c>
      <c r="K16" s="530" t="s">
        <v>363</v>
      </c>
      <c r="L16" s="530" t="s">
        <v>243</v>
      </c>
      <c r="M16" s="528">
        <v>100000000</v>
      </c>
      <c r="N16" s="530" t="s">
        <v>364</v>
      </c>
      <c r="O16" s="535">
        <v>13230214203</v>
      </c>
      <c r="P16" s="530"/>
      <c r="Q16" s="530"/>
      <c r="R16" s="535"/>
      <c r="S16" s="530"/>
      <c r="T16" s="530"/>
      <c r="U16" s="530"/>
      <c r="V16" s="530"/>
      <c r="W16" s="530"/>
    </row>
    <row r="17" spans="2:26" s="533" customFormat="1" ht="295.5" customHeight="1">
      <c r="B17" s="530" t="s">
        <v>357</v>
      </c>
      <c r="C17" s="530" t="s">
        <v>376</v>
      </c>
      <c r="D17" s="530" t="s">
        <v>377</v>
      </c>
      <c r="E17" s="530"/>
      <c r="F17" s="530"/>
      <c r="G17" s="525">
        <v>0.1</v>
      </c>
      <c r="H17" s="534" t="s">
        <v>271</v>
      </c>
      <c r="I17" s="530" t="s">
        <v>375</v>
      </c>
      <c r="J17" s="530" t="s">
        <v>362</v>
      </c>
      <c r="K17" s="530" t="s">
        <v>363</v>
      </c>
      <c r="L17" s="530" t="s">
        <v>243</v>
      </c>
      <c r="M17" s="528">
        <v>100000000</v>
      </c>
      <c r="N17" s="530" t="s">
        <v>364</v>
      </c>
      <c r="O17" s="535">
        <v>13230214204</v>
      </c>
      <c r="P17" s="530"/>
      <c r="Q17" s="530"/>
      <c r="R17" s="535"/>
      <c r="S17" s="530"/>
      <c r="T17" s="530"/>
      <c r="U17" s="530"/>
      <c r="V17" s="530"/>
      <c r="W17" s="530"/>
    </row>
    <row r="18" spans="2:26" s="533" customFormat="1" ht="158.25" customHeight="1">
      <c r="B18" s="530" t="s">
        <v>357</v>
      </c>
      <c r="C18" s="530" t="s">
        <v>378</v>
      </c>
      <c r="D18" s="530" t="s">
        <v>379</v>
      </c>
      <c r="E18" s="530"/>
      <c r="F18" s="530"/>
      <c r="G18" s="534" t="s">
        <v>360</v>
      </c>
      <c r="H18" s="536" t="s">
        <v>271</v>
      </c>
      <c r="I18" s="530" t="s">
        <v>380</v>
      </c>
      <c r="J18" s="530" t="s">
        <v>362</v>
      </c>
      <c r="K18" s="530" t="s">
        <v>363</v>
      </c>
      <c r="L18" s="530" t="s">
        <v>243</v>
      </c>
      <c r="M18" s="528">
        <v>50000000</v>
      </c>
      <c r="N18" s="530" t="s">
        <v>364</v>
      </c>
      <c r="O18" s="535">
        <v>13230214205</v>
      </c>
      <c r="P18" s="530"/>
      <c r="Q18" s="530"/>
      <c r="R18" s="535"/>
      <c r="S18" s="530"/>
      <c r="T18" s="530"/>
      <c r="U18" s="530"/>
      <c r="V18" s="530"/>
      <c r="W18" s="530"/>
    </row>
    <row r="19" spans="2:26" s="533" customFormat="1" ht="129" customHeight="1">
      <c r="B19" s="1761" t="s">
        <v>357</v>
      </c>
      <c r="C19" s="530" t="s">
        <v>381</v>
      </c>
      <c r="D19" s="530" t="s">
        <v>382</v>
      </c>
      <c r="E19" s="530"/>
      <c r="F19" s="530"/>
      <c r="G19" s="534">
        <v>0.25</v>
      </c>
      <c r="H19" s="535" t="s">
        <v>271</v>
      </c>
      <c r="I19" s="530" t="s">
        <v>383</v>
      </c>
      <c r="J19" s="530" t="s">
        <v>362</v>
      </c>
      <c r="K19" s="530" t="s">
        <v>363</v>
      </c>
      <c r="L19" s="530" t="s">
        <v>243</v>
      </c>
      <c r="M19" s="528">
        <v>1000000000</v>
      </c>
      <c r="N19" s="530" t="s">
        <v>364</v>
      </c>
      <c r="O19" s="535">
        <v>13230214206</v>
      </c>
      <c r="P19" s="530"/>
      <c r="Q19" s="530"/>
      <c r="R19" s="535"/>
      <c r="S19" s="530"/>
      <c r="T19" s="530"/>
      <c r="U19" s="530"/>
      <c r="V19" s="530"/>
      <c r="W19" s="530"/>
    </row>
    <row r="20" spans="2:26" s="533" customFormat="1" ht="129" customHeight="1">
      <c r="B20" s="1762"/>
      <c r="C20" s="530" t="s">
        <v>384</v>
      </c>
      <c r="D20" s="530" t="s">
        <v>382</v>
      </c>
      <c r="E20" s="530"/>
      <c r="F20" s="530"/>
      <c r="G20" s="534" t="s">
        <v>271</v>
      </c>
      <c r="H20" s="535" t="s">
        <v>271</v>
      </c>
      <c r="I20" s="530" t="s">
        <v>385</v>
      </c>
      <c r="J20" s="530" t="s">
        <v>386</v>
      </c>
      <c r="K20" s="530" t="s">
        <v>387</v>
      </c>
      <c r="L20" s="530" t="s">
        <v>243</v>
      </c>
      <c r="M20" s="528">
        <v>400000000</v>
      </c>
      <c r="N20" s="530" t="s">
        <v>364</v>
      </c>
      <c r="O20" s="535">
        <v>13230214206</v>
      </c>
      <c r="P20" s="530"/>
      <c r="Q20" s="530"/>
      <c r="R20" s="535"/>
      <c r="S20" s="530"/>
      <c r="T20" s="530"/>
      <c r="U20" s="530"/>
      <c r="V20" s="530"/>
      <c r="W20" s="530"/>
    </row>
    <row r="21" spans="2:26" s="533" customFormat="1" ht="134.25" customHeight="1">
      <c r="B21" s="1761" t="s">
        <v>357</v>
      </c>
      <c r="C21" s="530" t="s">
        <v>388</v>
      </c>
      <c r="D21" s="530" t="s">
        <v>389</v>
      </c>
      <c r="E21" s="530"/>
      <c r="F21" s="530"/>
      <c r="G21" s="534">
        <v>0.25</v>
      </c>
      <c r="H21" s="536" t="s">
        <v>271</v>
      </c>
      <c r="I21" s="530" t="s">
        <v>390</v>
      </c>
      <c r="J21" s="530" t="s">
        <v>362</v>
      </c>
      <c r="K21" s="530" t="s">
        <v>363</v>
      </c>
      <c r="L21" s="530" t="s">
        <v>243</v>
      </c>
      <c r="M21" s="528">
        <v>450000000</v>
      </c>
      <c r="N21" s="530" t="s">
        <v>364</v>
      </c>
      <c r="O21" s="535">
        <v>13230214207</v>
      </c>
      <c r="P21" s="530"/>
      <c r="Q21" s="530"/>
      <c r="R21" s="535"/>
      <c r="S21" s="530"/>
      <c r="T21" s="530"/>
      <c r="U21" s="530"/>
      <c r="V21" s="530"/>
      <c r="W21" s="530"/>
    </row>
    <row r="22" spans="2:26" s="533" customFormat="1" ht="134.25" customHeight="1">
      <c r="B22" s="1762"/>
      <c r="C22" s="530" t="s">
        <v>391</v>
      </c>
      <c r="D22" s="530" t="s">
        <v>392</v>
      </c>
      <c r="E22" s="530"/>
      <c r="F22" s="530"/>
      <c r="G22" s="534" t="s">
        <v>271</v>
      </c>
      <c r="H22" s="536" t="s">
        <v>271</v>
      </c>
      <c r="I22" s="530" t="s">
        <v>390</v>
      </c>
      <c r="J22" s="530" t="s">
        <v>386</v>
      </c>
      <c r="K22" s="530" t="s">
        <v>387</v>
      </c>
      <c r="L22" s="530" t="s">
        <v>243</v>
      </c>
      <c r="M22" s="528">
        <v>200000000</v>
      </c>
      <c r="N22" s="530" t="s">
        <v>364</v>
      </c>
      <c r="O22" s="535">
        <v>13230214208</v>
      </c>
      <c r="P22" s="530"/>
      <c r="Q22" s="530"/>
      <c r="R22" s="535"/>
      <c r="S22" s="530"/>
      <c r="T22" s="530"/>
      <c r="U22" s="530"/>
      <c r="V22" s="530"/>
      <c r="W22" s="530"/>
    </row>
    <row r="23" spans="2:26" s="533" customFormat="1" ht="189.75" customHeight="1">
      <c r="B23" s="537" t="s">
        <v>357</v>
      </c>
      <c r="C23" s="530" t="s">
        <v>393</v>
      </c>
      <c r="D23" s="530" t="s">
        <v>394</v>
      </c>
      <c r="E23" s="530"/>
      <c r="F23" s="530"/>
      <c r="G23" s="534">
        <v>0.04</v>
      </c>
      <c r="H23" s="536" t="s">
        <v>271</v>
      </c>
      <c r="I23" s="530" t="s">
        <v>394</v>
      </c>
      <c r="J23" s="530" t="s">
        <v>395</v>
      </c>
      <c r="K23" s="530" t="s">
        <v>395</v>
      </c>
      <c r="L23" s="530" t="s">
        <v>395</v>
      </c>
      <c r="M23" s="528" t="s">
        <v>395</v>
      </c>
      <c r="N23" s="530" t="s">
        <v>395</v>
      </c>
      <c r="O23" s="535" t="s">
        <v>395</v>
      </c>
      <c r="P23" s="530"/>
      <c r="Q23" s="530"/>
      <c r="R23" s="535"/>
      <c r="S23" s="530"/>
      <c r="T23" s="530"/>
      <c r="U23" s="530"/>
      <c r="V23" s="530"/>
      <c r="W23" s="530"/>
    </row>
    <row r="24" spans="2:26" s="533" customFormat="1" ht="134.25" customHeight="1">
      <c r="B24" s="537" t="s">
        <v>357</v>
      </c>
      <c r="C24" s="530" t="s">
        <v>396</v>
      </c>
      <c r="D24" s="530" t="s">
        <v>397</v>
      </c>
      <c r="E24" s="530"/>
      <c r="F24" s="530"/>
      <c r="G24" s="534" t="s">
        <v>271</v>
      </c>
      <c r="H24" s="536" t="s">
        <v>271</v>
      </c>
      <c r="I24" s="530" t="s">
        <v>397</v>
      </c>
      <c r="J24" s="530" t="s">
        <v>395</v>
      </c>
      <c r="K24" s="530" t="s">
        <v>395</v>
      </c>
      <c r="L24" s="530" t="s">
        <v>395</v>
      </c>
      <c r="M24" s="528" t="s">
        <v>395</v>
      </c>
      <c r="N24" s="530" t="s">
        <v>395</v>
      </c>
      <c r="O24" s="535" t="s">
        <v>395</v>
      </c>
      <c r="P24" s="530"/>
      <c r="Q24" s="530"/>
      <c r="R24" s="535"/>
      <c r="S24" s="530"/>
      <c r="T24" s="530"/>
      <c r="U24" s="530"/>
      <c r="V24" s="530"/>
      <c r="W24" s="530"/>
    </row>
    <row r="25" spans="2:26" s="533" customFormat="1" ht="134.25" customHeight="1">
      <c r="B25" s="537" t="s">
        <v>357</v>
      </c>
      <c r="C25" s="530" t="s">
        <v>398</v>
      </c>
      <c r="D25" s="530" t="s">
        <v>399</v>
      </c>
      <c r="E25" s="530"/>
      <c r="F25" s="530"/>
      <c r="G25" s="534" t="s">
        <v>400</v>
      </c>
      <c r="H25" s="536" t="s">
        <v>271</v>
      </c>
      <c r="I25" s="530" t="s">
        <v>399</v>
      </c>
      <c r="J25" s="530" t="s">
        <v>395</v>
      </c>
      <c r="K25" s="530" t="s">
        <v>395</v>
      </c>
      <c r="L25" s="530" t="s">
        <v>395</v>
      </c>
      <c r="M25" s="528" t="s">
        <v>395</v>
      </c>
      <c r="N25" s="530" t="s">
        <v>395</v>
      </c>
      <c r="O25" s="535" t="s">
        <v>395</v>
      </c>
      <c r="P25" s="530"/>
      <c r="Q25" s="530"/>
      <c r="R25" s="535"/>
      <c r="S25" s="530"/>
      <c r="T25" s="530"/>
      <c r="U25" s="530"/>
      <c r="V25" s="530"/>
      <c r="W25" s="530"/>
    </row>
    <row r="26" spans="2:26" s="503" customFormat="1" ht="50.25" customHeight="1">
      <c r="B26" s="538" t="s">
        <v>401</v>
      </c>
      <c r="C26" s="539" t="s">
        <v>402</v>
      </c>
      <c r="D26" s="540" t="s">
        <v>403</v>
      </c>
      <c r="E26" s="539"/>
      <c r="F26" s="539"/>
      <c r="G26" s="538" t="s">
        <v>404</v>
      </c>
      <c r="H26" s="541"/>
      <c r="I26" s="542"/>
      <c r="J26" s="543"/>
      <c r="K26" s="543"/>
      <c r="L26" s="543"/>
      <c r="M26" s="543"/>
      <c r="N26" s="543"/>
      <c r="O26" s="543"/>
      <c r="P26" s="544"/>
      <c r="Q26" s="544"/>
      <c r="R26" s="544"/>
      <c r="S26" s="544"/>
      <c r="T26" s="544"/>
      <c r="U26" s="544"/>
      <c r="V26" s="544"/>
      <c r="W26" s="544"/>
    </row>
    <row r="27" spans="2:26" s="503" customFormat="1" ht="49.5" customHeight="1">
      <c r="B27" s="540" t="s">
        <v>405</v>
      </c>
      <c r="C27" s="539" t="s">
        <v>406</v>
      </c>
      <c r="D27" s="540" t="s">
        <v>403</v>
      </c>
      <c r="E27" s="539"/>
      <c r="F27" s="539"/>
      <c r="G27" s="538" t="s">
        <v>407</v>
      </c>
      <c r="H27" s="541"/>
      <c r="I27" s="542"/>
      <c r="J27" s="543"/>
      <c r="K27" s="543"/>
      <c r="L27" s="543"/>
      <c r="M27" s="543"/>
      <c r="N27" s="543"/>
      <c r="O27" s="543"/>
      <c r="P27" s="545"/>
      <c r="Q27" s="545"/>
      <c r="R27" s="545"/>
      <c r="S27" s="545"/>
      <c r="T27" s="545"/>
      <c r="U27" s="545"/>
      <c r="V27" s="545"/>
      <c r="W27" s="545"/>
    </row>
    <row r="28" spans="2:26" s="503" customFormat="1" ht="12.6" thickBot="1">
      <c r="B28" s="541"/>
      <c r="C28" s="542"/>
      <c r="D28" s="546"/>
      <c r="E28" s="542"/>
      <c r="F28" s="542"/>
      <c r="G28" s="541"/>
      <c r="H28" s="541"/>
      <c r="I28" s="542"/>
      <c r="J28" s="543"/>
      <c r="K28" s="543"/>
      <c r="L28" s="543"/>
      <c r="M28" s="543"/>
      <c r="N28" s="543"/>
      <c r="O28" s="543"/>
      <c r="P28" s="545"/>
      <c r="Q28" s="545"/>
      <c r="R28" s="545"/>
      <c r="S28" s="545"/>
      <c r="T28" s="545"/>
      <c r="U28" s="545"/>
      <c r="V28" s="545"/>
      <c r="W28" s="545"/>
    </row>
    <row r="29" spans="2:26" s="547" customFormat="1" ht="153" customHeight="1" thickBot="1">
      <c r="B29" s="1753" t="s">
        <v>408</v>
      </c>
      <c r="C29" s="548">
        <v>1.1000000000000001</v>
      </c>
      <c r="D29" s="549" t="s">
        <v>409</v>
      </c>
      <c r="E29" s="550" t="s">
        <v>410</v>
      </c>
      <c r="F29" s="551">
        <v>4</v>
      </c>
      <c r="G29" s="552">
        <v>4</v>
      </c>
      <c r="H29" s="548" t="s">
        <v>411</v>
      </c>
      <c r="I29" s="1755" t="s">
        <v>154</v>
      </c>
      <c r="J29" s="1755"/>
      <c r="K29" s="553">
        <v>43467</v>
      </c>
      <c r="L29" s="553">
        <v>43829</v>
      </c>
      <c r="M29" s="554" t="s">
        <v>412</v>
      </c>
      <c r="N29" s="555" t="s">
        <v>413</v>
      </c>
      <c r="O29" s="556" t="s">
        <v>414</v>
      </c>
      <c r="P29" s="557"/>
      <c r="Q29" s="558"/>
      <c r="R29" s="559">
        <v>1</v>
      </c>
      <c r="S29" s="560" t="s">
        <v>415</v>
      </c>
      <c r="T29" s="561" t="s">
        <v>416</v>
      </c>
      <c r="U29" s="557">
        <v>4</v>
      </c>
      <c r="V29" s="557">
        <v>4</v>
      </c>
      <c r="W29" s="561" t="s">
        <v>417</v>
      </c>
      <c r="X29" s="562">
        <v>1</v>
      </c>
      <c r="Y29" s="563" t="s">
        <v>418</v>
      </c>
      <c r="Z29" s="560" t="s">
        <v>419</v>
      </c>
    </row>
    <row r="30" spans="2:26" s="547" customFormat="1" ht="287.25" customHeight="1" thickBot="1">
      <c r="B30" s="1760"/>
      <c r="C30" s="564">
        <v>1.2</v>
      </c>
      <c r="D30" s="565" t="s">
        <v>420</v>
      </c>
      <c r="E30" s="566" t="s">
        <v>421</v>
      </c>
      <c r="F30" s="567">
        <v>1</v>
      </c>
      <c r="G30" s="568">
        <v>1</v>
      </c>
      <c r="H30" s="569" t="s">
        <v>422</v>
      </c>
      <c r="I30" s="1749" t="s">
        <v>154</v>
      </c>
      <c r="J30" s="1749"/>
      <c r="K30" s="553">
        <v>43467</v>
      </c>
      <c r="L30" s="553">
        <v>43829</v>
      </c>
      <c r="M30" s="554" t="s">
        <v>412</v>
      </c>
      <c r="N30" s="555" t="s">
        <v>413</v>
      </c>
      <c r="O30" s="570" t="s">
        <v>423</v>
      </c>
      <c r="P30" s="571"/>
      <c r="Q30" s="571"/>
      <c r="R30" s="562">
        <v>1</v>
      </c>
      <c r="S30" s="572" t="s">
        <v>424</v>
      </c>
      <c r="T30" s="573" t="s">
        <v>416</v>
      </c>
      <c r="U30" s="571">
        <v>1</v>
      </c>
      <c r="V30" s="571">
        <v>1</v>
      </c>
      <c r="W30" s="573" t="s">
        <v>425</v>
      </c>
      <c r="X30" s="562">
        <v>1</v>
      </c>
      <c r="Y30" s="573" t="s">
        <v>418</v>
      </c>
      <c r="Z30" s="572" t="s">
        <v>426</v>
      </c>
    </row>
    <row r="31" spans="2:26" s="547" customFormat="1" ht="228" customHeight="1" thickBot="1">
      <c r="B31" s="1760"/>
      <c r="C31" s="564">
        <v>1.3</v>
      </c>
      <c r="D31" s="565" t="s">
        <v>427</v>
      </c>
      <c r="E31" s="566" t="s">
        <v>428</v>
      </c>
      <c r="F31" s="567">
        <v>3</v>
      </c>
      <c r="G31" s="568">
        <v>100</v>
      </c>
      <c r="H31" s="564" t="s">
        <v>429</v>
      </c>
      <c r="I31" s="1749" t="s">
        <v>154</v>
      </c>
      <c r="J31" s="1749"/>
      <c r="K31" s="553">
        <v>43467</v>
      </c>
      <c r="L31" s="553">
        <v>43829</v>
      </c>
      <c r="M31" s="554" t="s">
        <v>412</v>
      </c>
      <c r="N31" s="555" t="s">
        <v>413</v>
      </c>
      <c r="O31" s="570" t="s">
        <v>430</v>
      </c>
      <c r="P31" s="571"/>
      <c r="Q31" s="571"/>
      <c r="R31" s="562">
        <v>1</v>
      </c>
      <c r="S31" s="572" t="s">
        <v>431</v>
      </c>
      <c r="T31" s="573" t="s">
        <v>416</v>
      </c>
      <c r="U31" s="571">
        <v>3</v>
      </c>
      <c r="V31" s="571">
        <v>3</v>
      </c>
      <c r="W31" s="573" t="s">
        <v>432</v>
      </c>
      <c r="X31" s="562">
        <v>1</v>
      </c>
      <c r="Y31" s="573" t="s">
        <v>418</v>
      </c>
      <c r="Z31" s="572" t="s">
        <v>433</v>
      </c>
    </row>
    <row r="32" spans="2:26" s="547" customFormat="1" ht="252.75" customHeight="1" thickBot="1">
      <c r="B32" s="1760"/>
      <c r="C32" s="564">
        <v>1.4</v>
      </c>
      <c r="D32" s="565" t="s">
        <v>434</v>
      </c>
      <c r="E32" s="569" t="s">
        <v>435</v>
      </c>
      <c r="F32" s="567">
        <v>60</v>
      </c>
      <c r="G32" s="568">
        <v>240</v>
      </c>
      <c r="H32" s="564" t="s">
        <v>436</v>
      </c>
      <c r="I32" s="1765" t="s">
        <v>154</v>
      </c>
      <c r="J32" s="1765"/>
      <c r="K32" s="574">
        <v>43467</v>
      </c>
      <c r="L32" s="574">
        <v>43829</v>
      </c>
      <c r="M32" s="554" t="s">
        <v>412</v>
      </c>
      <c r="N32" s="555" t="s">
        <v>413</v>
      </c>
      <c r="O32" s="569" t="s">
        <v>437</v>
      </c>
      <c r="P32" s="562"/>
      <c r="Q32" s="571"/>
      <c r="R32" s="558">
        <v>1</v>
      </c>
      <c r="S32" s="572" t="s">
        <v>438</v>
      </c>
      <c r="T32" s="573" t="s">
        <v>416</v>
      </c>
      <c r="U32" s="571">
        <v>240</v>
      </c>
      <c r="V32" s="571">
        <v>240</v>
      </c>
      <c r="W32" s="573" t="s">
        <v>439</v>
      </c>
      <c r="X32" s="558">
        <v>1</v>
      </c>
      <c r="Y32" s="573" t="s">
        <v>418</v>
      </c>
      <c r="Z32" s="572" t="s">
        <v>440</v>
      </c>
    </row>
    <row r="33" spans="2:26" s="547" customFormat="1" ht="266.25" customHeight="1" thickBot="1">
      <c r="B33" s="1756" t="s">
        <v>1687</v>
      </c>
      <c r="C33" s="566">
        <v>1.1000000000000001</v>
      </c>
      <c r="D33" s="575" t="s">
        <v>441</v>
      </c>
      <c r="E33" s="576" t="s">
        <v>442</v>
      </c>
      <c r="F33" s="577">
        <v>20000</v>
      </c>
      <c r="G33" s="577">
        <v>20000</v>
      </c>
      <c r="H33" s="578" t="s">
        <v>443</v>
      </c>
      <c r="I33" s="1759" t="s">
        <v>154</v>
      </c>
      <c r="J33" s="1759"/>
      <c r="K33" s="579">
        <v>43467</v>
      </c>
      <c r="L33" s="579">
        <v>43829</v>
      </c>
      <c r="M33" s="554" t="s">
        <v>412</v>
      </c>
      <c r="N33" s="555" t="s">
        <v>413</v>
      </c>
      <c r="O33" s="576" t="s">
        <v>444</v>
      </c>
      <c r="P33" s="580"/>
      <c r="Q33" s="580"/>
      <c r="R33" s="581">
        <v>1</v>
      </c>
      <c r="S33" s="582" t="s">
        <v>445</v>
      </c>
      <c r="T33" s="583" t="s">
        <v>416</v>
      </c>
      <c r="U33" s="577">
        <v>20000</v>
      </c>
      <c r="V33" s="577">
        <v>20000</v>
      </c>
      <c r="W33" s="583" t="s">
        <v>446</v>
      </c>
      <c r="X33" s="558">
        <v>1</v>
      </c>
      <c r="Y33" s="583" t="s">
        <v>418</v>
      </c>
      <c r="Z33" s="582" t="s">
        <v>447</v>
      </c>
    </row>
    <row r="34" spans="2:26" s="547" customFormat="1" ht="270.75" customHeight="1" thickBot="1">
      <c r="B34" s="1757"/>
      <c r="C34" s="566">
        <v>1.2</v>
      </c>
      <c r="D34" s="575" t="s">
        <v>441</v>
      </c>
      <c r="E34" s="576" t="s">
        <v>448</v>
      </c>
      <c r="F34" s="577">
        <v>20000</v>
      </c>
      <c r="G34" s="577">
        <v>20000</v>
      </c>
      <c r="H34" s="578" t="s">
        <v>449</v>
      </c>
      <c r="I34" s="1759" t="s">
        <v>154</v>
      </c>
      <c r="J34" s="1759"/>
      <c r="K34" s="579">
        <v>43467</v>
      </c>
      <c r="L34" s="579">
        <v>43829</v>
      </c>
      <c r="M34" s="554" t="s">
        <v>412</v>
      </c>
      <c r="N34" s="555" t="s">
        <v>413</v>
      </c>
      <c r="O34" s="576" t="s">
        <v>450</v>
      </c>
      <c r="P34" s="580"/>
      <c r="Q34" s="580"/>
      <c r="R34" s="584">
        <v>1</v>
      </c>
      <c r="S34" s="582" t="s">
        <v>451</v>
      </c>
      <c r="T34" s="583" t="s">
        <v>416</v>
      </c>
      <c r="U34" s="577">
        <v>20000</v>
      </c>
      <c r="V34" s="577">
        <v>20000</v>
      </c>
      <c r="W34" s="583" t="s">
        <v>452</v>
      </c>
      <c r="X34" s="584">
        <v>1</v>
      </c>
      <c r="Y34" s="583" t="s">
        <v>418</v>
      </c>
      <c r="Z34" s="582" t="s">
        <v>453</v>
      </c>
    </row>
    <row r="35" spans="2:26" s="547" customFormat="1" ht="153.75" customHeight="1" thickBot="1">
      <c r="B35" s="1758"/>
      <c r="C35" s="578">
        <v>1.3</v>
      </c>
      <c r="D35" s="575" t="s">
        <v>454</v>
      </c>
      <c r="E35" s="576" t="s">
        <v>455</v>
      </c>
      <c r="F35" s="577">
        <v>6000</v>
      </c>
      <c r="G35" s="577">
        <v>6000</v>
      </c>
      <c r="H35" s="578" t="s">
        <v>456</v>
      </c>
      <c r="I35" s="1759" t="s">
        <v>154</v>
      </c>
      <c r="J35" s="1759"/>
      <c r="K35" s="579">
        <v>43467</v>
      </c>
      <c r="L35" s="579">
        <v>43829</v>
      </c>
      <c r="M35" s="554" t="s">
        <v>412</v>
      </c>
      <c r="N35" s="555" t="s">
        <v>413</v>
      </c>
      <c r="O35" s="585" t="s">
        <v>457</v>
      </c>
      <c r="P35" s="580"/>
      <c r="Q35" s="580"/>
      <c r="R35" s="584">
        <v>1</v>
      </c>
      <c r="S35" s="582" t="s">
        <v>458</v>
      </c>
      <c r="T35" s="583" t="s">
        <v>416</v>
      </c>
      <c r="U35" s="577">
        <v>6000</v>
      </c>
      <c r="V35" s="577">
        <v>6000</v>
      </c>
      <c r="W35" s="583" t="s">
        <v>459</v>
      </c>
      <c r="X35" s="584">
        <v>1</v>
      </c>
      <c r="Y35" s="583" t="s">
        <v>418</v>
      </c>
      <c r="Z35" s="582" t="s">
        <v>460</v>
      </c>
    </row>
    <row r="36" spans="2:26" s="547" customFormat="1" ht="259.5" customHeight="1" thickBot="1">
      <c r="B36" s="1752" t="s">
        <v>461</v>
      </c>
      <c r="C36" s="586">
        <v>1.1000000000000001</v>
      </c>
      <c r="D36" s="587" t="s">
        <v>462</v>
      </c>
      <c r="E36" s="588" t="s">
        <v>463</v>
      </c>
      <c r="F36" s="589">
        <v>54600</v>
      </c>
      <c r="G36" s="590">
        <v>54600</v>
      </c>
      <c r="H36" s="586" t="s">
        <v>464</v>
      </c>
      <c r="I36" s="1749" t="s">
        <v>154</v>
      </c>
      <c r="J36" s="1749"/>
      <c r="K36" s="591">
        <v>43467</v>
      </c>
      <c r="L36" s="591">
        <v>43829</v>
      </c>
      <c r="M36" s="554" t="s">
        <v>412</v>
      </c>
      <c r="N36" s="555" t="s">
        <v>413</v>
      </c>
      <c r="O36" s="555" t="s">
        <v>465</v>
      </c>
      <c r="P36" s="592"/>
      <c r="Q36" s="592"/>
      <c r="R36" s="562">
        <v>1</v>
      </c>
      <c r="S36" s="593" t="s">
        <v>466</v>
      </c>
      <c r="T36" s="594" t="s">
        <v>416</v>
      </c>
      <c r="U36" s="589">
        <v>54600</v>
      </c>
      <c r="V36" s="589">
        <v>54600</v>
      </c>
      <c r="W36" s="594" t="s">
        <v>467</v>
      </c>
      <c r="X36" s="562">
        <v>1</v>
      </c>
      <c r="Y36" s="594" t="s">
        <v>418</v>
      </c>
      <c r="Z36" s="593" t="s">
        <v>468</v>
      </c>
    </row>
    <row r="37" spans="2:26" s="547" customFormat="1" ht="137.4" thickBot="1">
      <c r="B37" s="1753"/>
      <c r="C37" s="548">
        <v>1.2</v>
      </c>
      <c r="D37" s="595" t="s">
        <v>469</v>
      </c>
      <c r="E37" s="550" t="s">
        <v>470</v>
      </c>
      <c r="F37" s="596">
        <v>120</v>
      </c>
      <c r="G37" s="552">
        <v>120</v>
      </c>
      <c r="H37" s="548" t="s">
        <v>471</v>
      </c>
      <c r="I37" s="1755" t="s">
        <v>154</v>
      </c>
      <c r="J37" s="1755"/>
      <c r="K37" s="553">
        <v>43467</v>
      </c>
      <c r="L37" s="553">
        <v>43829</v>
      </c>
      <c r="M37" s="554" t="s">
        <v>412</v>
      </c>
      <c r="N37" s="555" t="s">
        <v>413</v>
      </c>
      <c r="O37" s="551" t="s">
        <v>472</v>
      </c>
      <c r="P37" s="557"/>
      <c r="Q37" s="557"/>
      <c r="R37" s="558">
        <v>1</v>
      </c>
      <c r="S37" s="560" t="s">
        <v>473</v>
      </c>
      <c r="T37" s="561" t="s">
        <v>416</v>
      </c>
      <c r="U37" s="596">
        <v>120</v>
      </c>
      <c r="V37" s="552">
        <v>120</v>
      </c>
      <c r="W37" s="561" t="s">
        <v>474</v>
      </c>
      <c r="X37" s="584">
        <v>1</v>
      </c>
      <c r="Y37" s="561" t="s">
        <v>418</v>
      </c>
      <c r="Z37" s="560" t="s">
        <v>475</v>
      </c>
    </row>
    <row r="38" spans="2:26" s="597" customFormat="1" ht="103.2" thickBot="1">
      <c r="B38" s="1753"/>
      <c r="C38" s="548">
        <v>1.3</v>
      </c>
      <c r="D38" s="549" t="s">
        <v>476</v>
      </c>
      <c r="E38" s="588" t="s">
        <v>477</v>
      </c>
      <c r="F38" s="551">
        <v>1000</v>
      </c>
      <c r="G38" s="552">
        <v>1000</v>
      </c>
      <c r="H38" s="548" t="s">
        <v>478</v>
      </c>
      <c r="I38" s="1755" t="s">
        <v>154</v>
      </c>
      <c r="J38" s="1755"/>
      <c r="K38" s="553">
        <v>43467</v>
      </c>
      <c r="L38" s="553">
        <v>43829</v>
      </c>
      <c r="M38" s="554" t="s">
        <v>412</v>
      </c>
      <c r="N38" s="555" t="s">
        <v>413</v>
      </c>
      <c r="O38" s="556" t="s">
        <v>479</v>
      </c>
      <c r="P38" s="557"/>
      <c r="Q38" s="557"/>
      <c r="R38" s="558">
        <v>1</v>
      </c>
      <c r="S38" s="560" t="s">
        <v>480</v>
      </c>
      <c r="T38" s="561" t="s">
        <v>416</v>
      </c>
      <c r="U38" s="551">
        <v>1000</v>
      </c>
      <c r="V38" s="552">
        <v>1000</v>
      </c>
      <c r="W38" s="561" t="s">
        <v>481</v>
      </c>
      <c r="X38" s="558">
        <v>1</v>
      </c>
      <c r="Y38" s="561" t="s">
        <v>418</v>
      </c>
      <c r="Z38" s="598" t="s">
        <v>482</v>
      </c>
    </row>
    <row r="39" spans="2:26" s="597" customFormat="1" ht="114.6" thickBot="1">
      <c r="B39" s="1760"/>
      <c r="C39" s="564">
        <v>1.4</v>
      </c>
      <c r="D39" s="565" t="s">
        <v>483</v>
      </c>
      <c r="E39" s="550" t="s">
        <v>484</v>
      </c>
      <c r="F39" s="567">
        <v>422</v>
      </c>
      <c r="G39" s="568">
        <v>422</v>
      </c>
      <c r="H39" s="564" t="s">
        <v>485</v>
      </c>
      <c r="I39" s="1749" t="s">
        <v>154</v>
      </c>
      <c r="J39" s="1749"/>
      <c r="K39" s="553">
        <v>43467</v>
      </c>
      <c r="L39" s="599">
        <v>43829</v>
      </c>
      <c r="M39" s="554" t="s">
        <v>412</v>
      </c>
      <c r="N39" s="555" t="s">
        <v>413</v>
      </c>
      <c r="O39" s="570" t="s">
        <v>486</v>
      </c>
      <c r="P39" s="571"/>
      <c r="Q39" s="571"/>
      <c r="R39" s="562">
        <v>1</v>
      </c>
      <c r="S39" s="600" t="s">
        <v>487</v>
      </c>
      <c r="T39" s="573" t="s">
        <v>416</v>
      </c>
      <c r="U39" s="601">
        <v>422</v>
      </c>
      <c r="V39" s="577">
        <v>422</v>
      </c>
      <c r="W39" s="573" t="s">
        <v>488</v>
      </c>
      <c r="X39" s="562">
        <v>1</v>
      </c>
      <c r="Y39" s="573" t="s">
        <v>418</v>
      </c>
      <c r="Z39" s="600" t="s">
        <v>489</v>
      </c>
    </row>
    <row r="40" spans="2:26" s="597" customFormat="1" ht="91.8" thickBot="1">
      <c r="B40" s="1760"/>
      <c r="C40" s="564">
        <v>1.5</v>
      </c>
      <c r="D40" s="565" t="s">
        <v>490</v>
      </c>
      <c r="E40" s="550" t="s">
        <v>491</v>
      </c>
      <c r="F40" s="568">
        <v>4500</v>
      </c>
      <c r="G40" s="568">
        <v>4500</v>
      </c>
      <c r="H40" s="602" t="s">
        <v>492</v>
      </c>
      <c r="I40" s="1749" t="s">
        <v>154</v>
      </c>
      <c r="J40" s="1749"/>
      <c r="K40" s="574">
        <v>43467</v>
      </c>
      <c r="L40" s="574">
        <v>43829</v>
      </c>
      <c r="M40" s="554" t="s">
        <v>412</v>
      </c>
      <c r="N40" s="555" t="s">
        <v>413</v>
      </c>
      <c r="O40" s="564" t="s">
        <v>493</v>
      </c>
      <c r="P40" s="571"/>
      <c r="Q40" s="571"/>
      <c r="R40" s="562">
        <v>1</v>
      </c>
      <c r="S40" s="565" t="s">
        <v>493</v>
      </c>
      <c r="T40" s="573" t="s">
        <v>416</v>
      </c>
      <c r="U40" s="603">
        <v>4500</v>
      </c>
      <c r="V40" s="577">
        <v>4500</v>
      </c>
      <c r="W40" s="564" t="s">
        <v>493</v>
      </c>
      <c r="X40" s="562">
        <v>1</v>
      </c>
      <c r="Y40" s="573" t="s">
        <v>418</v>
      </c>
      <c r="Z40" s="565" t="s">
        <v>494</v>
      </c>
    </row>
    <row r="41" spans="2:26" s="597" customFormat="1" ht="103.2" thickBot="1">
      <c r="B41" s="1752" t="s">
        <v>495</v>
      </c>
      <c r="C41" s="586">
        <v>1.1000000000000001</v>
      </c>
      <c r="D41" s="587" t="s">
        <v>496</v>
      </c>
      <c r="E41" s="550" t="s">
        <v>497</v>
      </c>
      <c r="F41" s="589">
        <v>800</v>
      </c>
      <c r="G41" s="590">
        <v>800</v>
      </c>
      <c r="H41" s="586" t="s">
        <v>498</v>
      </c>
      <c r="I41" s="1749" t="s">
        <v>154</v>
      </c>
      <c r="J41" s="1749"/>
      <c r="K41" s="591">
        <v>43467</v>
      </c>
      <c r="L41" s="591">
        <v>43829</v>
      </c>
      <c r="M41" s="554" t="s">
        <v>412</v>
      </c>
      <c r="N41" s="555" t="s">
        <v>413</v>
      </c>
      <c r="O41" s="555" t="s">
        <v>499</v>
      </c>
      <c r="P41" s="592"/>
      <c r="Q41" s="592"/>
      <c r="R41" s="559">
        <v>1</v>
      </c>
      <c r="S41" s="593" t="s">
        <v>500</v>
      </c>
      <c r="T41" s="594" t="s">
        <v>416</v>
      </c>
      <c r="U41" s="603">
        <v>800</v>
      </c>
      <c r="V41" s="577">
        <v>800</v>
      </c>
      <c r="W41" s="555" t="s">
        <v>501</v>
      </c>
      <c r="X41" s="558">
        <v>1</v>
      </c>
      <c r="Y41" s="594" t="s">
        <v>418</v>
      </c>
      <c r="Z41" s="593" t="s">
        <v>502</v>
      </c>
    </row>
    <row r="42" spans="2:26" s="597" customFormat="1" ht="126" thickBot="1">
      <c r="B42" s="1753"/>
      <c r="C42" s="548">
        <v>1.2</v>
      </c>
      <c r="D42" s="595" t="s">
        <v>503</v>
      </c>
      <c r="E42" s="550" t="s">
        <v>504</v>
      </c>
      <c r="F42" s="551">
        <v>16</v>
      </c>
      <c r="G42" s="552">
        <v>30</v>
      </c>
      <c r="H42" s="548" t="s">
        <v>505</v>
      </c>
      <c r="I42" s="1755" t="s">
        <v>154</v>
      </c>
      <c r="J42" s="1755"/>
      <c r="K42" s="553">
        <v>43467</v>
      </c>
      <c r="L42" s="553">
        <v>43829</v>
      </c>
      <c r="M42" s="554" t="s">
        <v>412</v>
      </c>
      <c r="N42" s="555" t="s">
        <v>413</v>
      </c>
      <c r="O42" s="551" t="s">
        <v>506</v>
      </c>
      <c r="P42" s="557"/>
      <c r="Q42" s="557"/>
      <c r="R42" s="562">
        <v>1</v>
      </c>
      <c r="S42" s="604" t="s">
        <v>507</v>
      </c>
      <c r="T42" s="561" t="s">
        <v>416</v>
      </c>
      <c r="U42" s="551">
        <v>16</v>
      </c>
      <c r="V42" s="552">
        <v>30</v>
      </c>
      <c r="W42" s="551" t="s">
        <v>508</v>
      </c>
      <c r="X42" s="562">
        <v>1</v>
      </c>
      <c r="Y42" s="561" t="s">
        <v>418</v>
      </c>
      <c r="Z42" s="604" t="s">
        <v>509</v>
      </c>
    </row>
    <row r="43" spans="2:26" s="597" customFormat="1" ht="114.6" thickBot="1">
      <c r="B43" s="1753"/>
      <c r="C43" s="548">
        <v>1.3</v>
      </c>
      <c r="D43" s="595" t="s">
        <v>510</v>
      </c>
      <c r="E43" s="550" t="s">
        <v>484</v>
      </c>
      <c r="F43" s="551">
        <v>30</v>
      </c>
      <c r="G43" s="552">
        <v>30</v>
      </c>
      <c r="H43" s="548" t="s">
        <v>511</v>
      </c>
      <c r="I43" s="1749" t="s">
        <v>154</v>
      </c>
      <c r="J43" s="1749"/>
      <c r="K43" s="553">
        <v>43467</v>
      </c>
      <c r="L43" s="599">
        <v>43829</v>
      </c>
      <c r="M43" s="554" t="s">
        <v>412</v>
      </c>
      <c r="N43" s="555" t="s">
        <v>413</v>
      </c>
      <c r="O43" s="551" t="s">
        <v>512</v>
      </c>
      <c r="P43" s="557"/>
      <c r="Q43" s="557"/>
      <c r="R43" s="558">
        <v>1</v>
      </c>
      <c r="S43" s="604" t="s">
        <v>513</v>
      </c>
      <c r="T43" s="561" t="s">
        <v>416</v>
      </c>
      <c r="U43" s="551">
        <v>30</v>
      </c>
      <c r="V43" s="552">
        <v>30</v>
      </c>
      <c r="W43" s="551" t="s">
        <v>514</v>
      </c>
      <c r="X43" s="558">
        <v>1</v>
      </c>
      <c r="Y43" s="561" t="s">
        <v>418</v>
      </c>
      <c r="Z43" s="604" t="s">
        <v>515</v>
      </c>
    </row>
    <row r="44" spans="2:26" s="597" customFormat="1" ht="80.400000000000006" thickBot="1">
      <c r="B44" s="1753"/>
      <c r="C44" s="548">
        <v>1.4</v>
      </c>
      <c r="D44" s="549" t="s">
        <v>516</v>
      </c>
      <c r="E44" s="550" t="s">
        <v>517</v>
      </c>
      <c r="F44" s="551">
        <v>2000</v>
      </c>
      <c r="G44" s="552">
        <v>2000</v>
      </c>
      <c r="H44" s="548" t="s">
        <v>518</v>
      </c>
      <c r="I44" s="1755" t="s">
        <v>154</v>
      </c>
      <c r="J44" s="1755"/>
      <c r="K44" s="553">
        <v>43467</v>
      </c>
      <c r="L44" s="553">
        <v>43829</v>
      </c>
      <c r="M44" s="554" t="s">
        <v>412</v>
      </c>
      <c r="N44" s="555" t="s">
        <v>413</v>
      </c>
      <c r="O44" s="556" t="s">
        <v>519</v>
      </c>
      <c r="P44" s="557"/>
      <c r="Q44" s="557"/>
      <c r="R44" s="562">
        <v>1</v>
      </c>
      <c r="S44" s="605" t="s">
        <v>520</v>
      </c>
      <c r="T44" s="561" t="s">
        <v>416</v>
      </c>
      <c r="U44" s="551">
        <v>2000</v>
      </c>
      <c r="V44" s="552">
        <v>2000</v>
      </c>
      <c r="W44" s="606" t="s">
        <v>521</v>
      </c>
      <c r="X44" s="562">
        <v>1</v>
      </c>
      <c r="Y44" s="561" t="s">
        <v>418</v>
      </c>
      <c r="Z44" s="605" t="s">
        <v>522</v>
      </c>
    </row>
    <row r="45" spans="2:26" s="597" customFormat="1" ht="171.6" thickBot="1">
      <c r="B45" s="1754"/>
      <c r="C45" s="602">
        <v>1.5</v>
      </c>
      <c r="D45" s="607" t="s">
        <v>523</v>
      </c>
      <c r="E45" s="550" t="s">
        <v>524</v>
      </c>
      <c r="F45" s="608">
        <v>800</v>
      </c>
      <c r="G45" s="609">
        <v>650</v>
      </c>
      <c r="H45" s="602" t="s">
        <v>525</v>
      </c>
      <c r="I45" s="1755" t="s">
        <v>154</v>
      </c>
      <c r="J45" s="1755"/>
      <c r="K45" s="610">
        <v>43467</v>
      </c>
      <c r="L45" s="610">
        <v>43829</v>
      </c>
      <c r="M45" s="554" t="s">
        <v>412</v>
      </c>
      <c r="N45" s="555" t="s">
        <v>413</v>
      </c>
      <c r="O45" s="602" t="s">
        <v>526</v>
      </c>
      <c r="P45" s="611"/>
      <c r="Q45" s="611"/>
      <c r="R45" s="562">
        <v>1</v>
      </c>
      <c r="S45" s="607" t="s">
        <v>527</v>
      </c>
      <c r="T45" s="612" t="s">
        <v>416</v>
      </c>
      <c r="U45" s="608">
        <v>800</v>
      </c>
      <c r="V45" s="609">
        <v>650</v>
      </c>
      <c r="W45" s="602" t="s">
        <v>528</v>
      </c>
      <c r="X45" s="562">
        <v>1</v>
      </c>
      <c r="Y45" s="612" t="s">
        <v>418</v>
      </c>
      <c r="Z45" s="607" t="s">
        <v>529</v>
      </c>
    </row>
    <row r="46" spans="2:26" s="597" customFormat="1" ht="103.2" thickBot="1">
      <c r="B46" s="613" t="s">
        <v>530</v>
      </c>
      <c r="C46" s="566">
        <v>1.1000000000000001</v>
      </c>
      <c r="D46" s="614" t="s">
        <v>531</v>
      </c>
      <c r="E46" s="566" t="s">
        <v>532</v>
      </c>
      <c r="F46" s="615">
        <v>70</v>
      </c>
      <c r="G46" s="616">
        <v>70</v>
      </c>
      <c r="H46" s="566" t="s">
        <v>533</v>
      </c>
      <c r="I46" s="1746" t="s">
        <v>154</v>
      </c>
      <c r="J46" s="1747"/>
      <c r="K46" s="599">
        <v>43467</v>
      </c>
      <c r="L46" s="599">
        <v>43829</v>
      </c>
      <c r="M46" s="554" t="s">
        <v>412</v>
      </c>
      <c r="N46" s="555" t="s">
        <v>413</v>
      </c>
      <c r="O46" s="566" t="s">
        <v>534</v>
      </c>
      <c r="P46" s="617"/>
      <c r="Q46" s="617"/>
      <c r="R46" s="618">
        <v>1</v>
      </c>
      <c r="S46" s="614" t="s">
        <v>535</v>
      </c>
      <c r="T46" s="617" t="s">
        <v>416</v>
      </c>
      <c r="U46" s="615">
        <v>70</v>
      </c>
      <c r="V46" s="616">
        <v>70</v>
      </c>
      <c r="W46" s="566" t="s">
        <v>536</v>
      </c>
      <c r="X46" s="618">
        <v>1</v>
      </c>
      <c r="Y46" s="563" t="s">
        <v>418</v>
      </c>
      <c r="Z46" s="614" t="s">
        <v>537</v>
      </c>
    </row>
    <row r="47" spans="2:26" s="597" customFormat="1" ht="91.8" thickBot="1">
      <c r="B47" s="1750" t="s">
        <v>538</v>
      </c>
      <c r="C47" s="619">
        <v>1.1000000000000001</v>
      </c>
      <c r="D47" s="614" t="s">
        <v>539</v>
      </c>
      <c r="E47" s="566" t="s">
        <v>540</v>
      </c>
      <c r="F47" s="615">
        <v>400</v>
      </c>
      <c r="G47" s="616">
        <v>800</v>
      </c>
      <c r="H47" s="566" t="s">
        <v>541</v>
      </c>
      <c r="I47" s="1746" t="s">
        <v>154</v>
      </c>
      <c r="J47" s="1747"/>
      <c r="K47" s="599">
        <v>43467</v>
      </c>
      <c r="L47" s="620">
        <v>43829</v>
      </c>
      <c r="M47" s="554" t="s">
        <v>412</v>
      </c>
      <c r="N47" s="555" t="s">
        <v>413</v>
      </c>
      <c r="O47" s="621" t="s">
        <v>542</v>
      </c>
      <c r="P47" s="617"/>
      <c r="Q47" s="617"/>
      <c r="R47" s="618">
        <v>1</v>
      </c>
      <c r="S47" s="622" t="s">
        <v>543</v>
      </c>
      <c r="T47" s="617" t="s">
        <v>416</v>
      </c>
      <c r="U47" s="615">
        <v>400</v>
      </c>
      <c r="V47" s="616">
        <v>800</v>
      </c>
      <c r="W47" s="621" t="s">
        <v>544</v>
      </c>
      <c r="X47" s="618">
        <v>1</v>
      </c>
      <c r="Y47" s="563" t="s">
        <v>418</v>
      </c>
      <c r="Z47" s="622" t="s">
        <v>545</v>
      </c>
    </row>
    <row r="48" spans="2:26" s="597" customFormat="1" ht="114.6" thickBot="1">
      <c r="B48" s="1751"/>
      <c r="C48" s="619">
        <v>1.2</v>
      </c>
      <c r="D48" s="614" t="s">
        <v>546</v>
      </c>
      <c r="E48" s="566" t="s">
        <v>547</v>
      </c>
      <c r="F48" s="615">
        <v>400</v>
      </c>
      <c r="G48" s="616">
        <v>700</v>
      </c>
      <c r="H48" s="566" t="s">
        <v>548</v>
      </c>
      <c r="I48" s="1746" t="s">
        <v>154</v>
      </c>
      <c r="J48" s="1747"/>
      <c r="K48" s="623">
        <v>43467</v>
      </c>
      <c r="L48" s="620">
        <v>43829</v>
      </c>
      <c r="M48" s="554" t="s">
        <v>412</v>
      </c>
      <c r="N48" s="555" t="s">
        <v>413</v>
      </c>
      <c r="O48" s="566" t="s">
        <v>549</v>
      </c>
      <c r="P48" s="617"/>
      <c r="Q48" s="617"/>
      <c r="R48" s="618">
        <v>1</v>
      </c>
      <c r="S48" s="614" t="s">
        <v>550</v>
      </c>
      <c r="T48" s="617" t="s">
        <v>416</v>
      </c>
      <c r="U48" s="615">
        <v>400</v>
      </c>
      <c r="V48" s="616">
        <v>700</v>
      </c>
      <c r="W48" s="566" t="s">
        <v>551</v>
      </c>
      <c r="X48" s="618">
        <v>1</v>
      </c>
      <c r="Y48" s="563" t="s">
        <v>418</v>
      </c>
      <c r="Z48" s="614" t="s">
        <v>552</v>
      </c>
    </row>
    <row r="49" spans="2:98" s="597" customFormat="1" ht="91.8" thickBot="1">
      <c r="B49" s="1751"/>
      <c r="C49" s="619">
        <v>1.3</v>
      </c>
      <c r="D49" s="614" t="s">
        <v>553</v>
      </c>
      <c r="E49" s="566" t="s">
        <v>554</v>
      </c>
      <c r="F49" s="615">
        <v>300</v>
      </c>
      <c r="G49" s="616">
        <v>300</v>
      </c>
      <c r="H49" s="566" t="s">
        <v>555</v>
      </c>
      <c r="I49" s="1746" t="s">
        <v>154</v>
      </c>
      <c r="J49" s="1747"/>
      <c r="K49" s="623">
        <v>43467</v>
      </c>
      <c r="L49" s="620">
        <v>43829</v>
      </c>
      <c r="M49" s="554" t="s">
        <v>412</v>
      </c>
      <c r="N49" s="555" t="s">
        <v>413</v>
      </c>
      <c r="O49" s="566" t="s">
        <v>556</v>
      </c>
      <c r="P49" s="617"/>
      <c r="Q49" s="618"/>
      <c r="R49" s="562">
        <v>1</v>
      </c>
      <c r="S49" s="614" t="s">
        <v>557</v>
      </c>
      <c r="T49" s="563" t="s">
        <v>416</v>
      </c>
      <c r="U49" s="615">
        <v>300</v>
      </c>
      <c r="V49" s="616">
        <v>300</v>
      </c>
      <c r="W49" s="566" t="s">
        <v>558</v>
      </c>
      <c r="X49" s="562">
        <v>1</v>
      </c>
      <c r="Y49" s="563" t="s">
        <v>418</v>
      </c>
      <c r="Z49" s="614" t="s">
        <v>559</v>
      </c>
    </row>
    <row r="50" spans="2:98" s="597" customFormat="1" ht="148.80000000000001" thickBot="1">
      <c r="B50" s="1751"/>
      <c r="C50" s="619">
        <v>1.4</v>
      </c>
      <c r="D50" s="575" t="s">
        <v>560</v>
      </c>
      <c r="E50" s="576" t="s">
        <v>455</v>
      </c>
      <c r="F50" s="615">
        <v>800</v>
      </c>
      <c r="G50" s="616">
        <v>600</v>
      </c>
      <c r="H50" s="578" t="s">
        <v>561</v>
      </c>
      <c r="I50" s="1746" t="s">
        <v>154</v>
      </c>
      <c r="J50" s="1747"/>
      <c r="K50" s="599">
        <v>43467</v>
      </c>
      <c r="L50" s="620">
        <v>43829</v>
      </c>
      <c r="M50" s="554" t="s">
        <v>412</v>
      </c>
      <c r="N50" s="555" t="s">
        <v>413</v>
      </c>
      <c r="O50" s="624" t="s">
        <v>562</v>
      </c>
      <c r="P50" s="617"/>
      <c r="Q50" s="617"/>
      <c r="R50" s="618">
        <v>1</v>
      </c>
      <c r="S50" s="625" t="s">
        <v>563</v>
      </c>
      <c r="T50" s="563" t="s">
        <v>416</v>
      </c>
      <c r="U50" s="615">
        <v>800</v>
      </c>
      <c r="V50" s="616">
        <v>600</v>
      </c>
      <c r="W50" s="624" t="s">
        <v>563</v>
      </c>
      <c r="X50" s="618">
        <v>1</v>
      </c>
      <c r="Y50" s="563" t="s">
        <v>418</v>
      </c>
      <c r="Z50" s="625" t="s">
        <v>564</v>
      </c>
    </row>
    <row r="51" spans="2:98" s="597" customFormat="1" ht="245.25" customHeight="1" thickBot="1">
      <c r="B51" s="1743" t="s">
        <v>565</v>
      </c>
      <c r="C51" s="626">
        <v>1.1000000000000001</v>
      </c>
      <c r="D51" s="627" t="s">
        <v>566</v>
      </c>
      <c r="E51" s="577" t="s">
        <v>567</v>
      </c>
      <c r="F51" s="615">
        <v>500</v>
      </c>
      <c r="G51" s="616">
        <v>400</v>
      </c>
      <c r="H51" s="628" t="s">
        <v>568</v>
      </c>
      <c r="I51" s="629" t="s">
        <v>154</v>
      </c>
      <c r="J51" s="630"/>
      <c r="K51" s="623">
        <v>43467</v>
      </c>
      <c r="L51" s="631">
        <v>43829</v>
      </c>
      <c r="M51" s="554" t="s">
        <v>412</v>
      </c>
      <c r="N51" s="555" t="s">
        <v>413</v>
      </c>
      <c r="O51" s="628" t="s">
        <v>569</v>
      </c>
      <c r="P51" s="617"/>
      <c r="Q51" s="617"/>
      <c r="R51" s="618">
        <v>1</v>
      </c>
      <c r="S51" s="627" t="s">
        <v>570</v>
      </c>
      <c r="T51" s="563" t="s">
        <v>416</v>
      </c>
      <c r="U51" s="615">
        <v>500</v>
      </c>
      <c r="V51" s="616">
        <v>400</v>
      </c>
      <c r="W51" s="628" t="s">
        <v>571</v>
      </c>
      <c r="X51" s="618">
        <v>1</v>
      </c>
      <c r="Y51" s="563" t="s">
        <v>418</v>
      </c>
      <c r="Z51" s="627" t="s">
        <v>572</v>
      </c>
    </row>
    <row r="52" spans="2:98" s="632" customFormat="1" ht="51" hidden="1" customHeight="1">
      <c r="B52" s="1744"/>
      <c r="C52" s="633"/>
      <c r="D52" s="633"/>
      <c r="E52" s="633"/>
      <c r="F52" s="633"/>
      <c r="G52" s="633"/>
      <c r="H52" s="633"/>
      <c r="I52" s="633"/>
      <c r="J52" s="633"/>
      <c r="K52" s="633"/>
      <c r="L52" s="633"/>
      <c r="M52" s="554" t="s">
        <v>573</v>
      </c>
      <c r="N52" s="555" t="s">
        <v>574</v>
      </c>
      <c r="O52" s="634"/>
      <c r="P52" s="635"/>
      <c r="Q52" s="635"/>
      <c r="R52" s="635"/>
      <c r="S52" s="635"/>
      <c r="T52" s="635"/>
      <c r="U52" s="633"/>
      <c r="V52" s="633"/>
      <c r="W52" s="636"/>
      <c r="X52" s="635"/>
      <c r="Y52" s="635"/>
      <c r="Z52" s="635"/>
      <c r="AA52" s="597"/>
      <c r="AB52" s="597"/>
      <c r="AC52" s="597"/>
      <c r="AD52" s="597"/>
      <c r="AE52" s="597"/>
      <c r="AF52" s="597"/>
      <c r="AG52" s="597"/>
      <c r="AH52" s="597"/>
      <c r="AI52" s="597"/>
      <c r="AJ52" s="597"/>
      <c r="AK52" s="597"/>
      <c r="AL52" s="597"/>
      <c r="AM52" s="597"/>
      <c r="AN52" s="597"/>
      <c r="AO52" s="597"/>
      <c r="AP52" s="597"/>
      <c r="AQ52" s="597"/>
      <c r="AR52" s="597"/>
      <c r="AS52" s="597"/>
      <c r="AT52" s="597"/>
      <c r="AU52" s="597"/>
      <c r="AV52" s="597"/>
      <c r="AW52" s="597"/>
      <c r="AX52" s="597"/>
      <c r="AY52" s="597"/>
      <c r="AZ52" s="597"/>
      <c r="BA52" s="597"/>
      <c r="BB52" s="597"/>
      <c r="BC52" s="597"/>
      <c r="BD52" s="597"/>
      <c r="BE52" s="597"/>
      <c r="BF52" s="597"/>
      <c r="BG52" s="597"/>
      <c r="BH52" s="597"/>
      <c r="BI52" s="597"/>
      <c r="BJ52" s="597"/>
      <c r="BK52" s="597"/>
      <c r="BL52" s="597"/>
      <c r="BM52" s="597"/>
      <c r="BN52" s="597"/>
      <c r="BO52" s="597"/>
      <c r="BP52" s="597"/>
      <c r="BQ52" s="597"/>
      <c r="BR52" s="597"/>
      <c r="BS52" s="597"/>
      <c r="BT52" s="597"/>
      <c r="BU52" s="597"/>
      <c r="BV52" s="597"/>
      <c r="BW52" s="597"/>
      <c r="BX52" s="597"/>
      <c r="BY52" s="597"/>
      <c r="BZ52" s="597"/>
      <c r="CA52" s="597"/>
      <c r="CB52" s="597"/>
      <c r="CC52" s="597"/>
      <c r="CD52" s="597"/>
      <c r="CE52" s="597"/>
      <c r="CF52" s="597"/>
      <c r="CG52" s="597"/>
      <c r="CH52" s="597"/>
      <c r="CI52" s="597"/>
      <c r="CJ52" s="597"/>
      <c r="CK52" s="597"/>
      <c r="CL52" s="597"/>
      <c r="CM52" s="597"/>
      <c r="CN52" s="597"/>
      <c r="CO52" s="597"/>
      <c r="CP52" s="597"/>
      <c r="CQ52" s="597"/>
      <c r="CR52" s="597"/>
      <c r="CS52" s="597"/>
      <c r="CT52" s="597"/>
    </row>
    <row r="53" spans="2:98" s="632" customFormat="1" ht="90" hidden="1" customHeight="1">
      <c r="B53" s="1744"/>
      <c r="C53" s="633"/>
      <c r="D53" s="633"/>
      <c r="E53" s="633"/>
      <c r="F53" s="633"/>
      <c r="G53" s="633"/>
      <c r="H53" s="633"/>
      <c r="I53" s="633"/>
      <c r="J53" s="633"/>
      <c r="K53" s="633"/>
      <c r="L53" s="633"/>
      <c r="M53" s="554" t="s">
        <v>573</v>
      </c>
      <c r="N53" s="555" t="s">
        <v>574</v>
      </c>
      <c r="O53" s="634"/>
      <c r="P53" s="635"/>
      <c r="Q53" s="635"/>
      <c r="R53" s="635"/>
      <c r="S53" s="635"/>
      <c r="T53" s="635"/>
      <c r="U53" s="633"/>
      <c r="V53" s="633"/>
      <c r="W53" s="636"/>
      <c r="X53" s="635"/>
      <c r="Y53" s="635"/>
      <c r="Z53" s="635"/>
      <c r="AA53" s="597"/>
      <c r="AB53" s="597"/>
      <c r="AC53" s="597"/>
      <c r="AD53" s="597"/>
      <c r="AE53" s="597"/>
      <c r="AF53" s="597"/>
      <c r="AG53" s="597"/>
      <c r="AH53" s="597"/>
      <c r="AI53" s="597"/>
      <c r="AJ53" s="597"/>
      <c r="AK53" s="597"/>
      <c r="AL53" s="597"/>
      <c r="AM53" s="597"/>
      <c r="AN53" s="597"/>
      <c r="AO53" s="597"/>
      <c r="AP53" s="597"/>
      <c r="AQ53" s="597"/>
      <c r="AR53" s="597"/>
      <c r="AS53" s="597"/>
      <c r="AT53" s="597"/>
      <c r="AU53" s="597"/>
      <c r="AV53" s="597"/>
      <c r="AW53" s="597"/>
      <c r="AX53" s="597"/>
      <c r="AY53" s="597"/>
      <c r="AZ53" s="597"/>
      <c r="BA53" s="597"/>
      <c r="BB53" s="597"/>
      <c r="BC53" s="597"/>
      <c r="BD53" s="597"/>
      <c r="BE53" s="597"/>
      <c r="BF53" s="597"/>
      <c r="BG53" s="597"/>
      <c r="BH53" s="597"/>
      <c r="BI53" s="597"/>
      <c r="BJ53" s="597"/>
      <c r="BK53" s="597"/>
      <c r="BL53" s="597"/>
      <c r="BM53" s="597"/>
      <c r="BN53" s="597"/>
      <c r="BO53" s="597"/>
      <c r="BP53" s="597"/>
      <c r="BQ53" s="597"/>
      <c r="BR53" s="597"/>
      <c r="BS53" s="597"/>
      <c r="BT53" s="597"/>
      <c r="BU53" s="597"/>
      <c r="BV53" s="597"/>
      <c r="BW53" s="597"/>
      <c r="BX53" s="597"/>
      <c r="BY53" s="597"/>
      <c r="BZ53" s="597"/>
      <c r="CA53" s="597"/>
      <c r="CB53" s="597"/>
      <c r="CC53" s="597"/>
      <c r="CD53" s="597"/>
      <c r="CE53" s="597"/>
      <c r="CF53" s="597"/>
      <c r="CG53" s="597"/>
      <c r="CH53" s="597"/>
      <c r="CI53" s="597"/>
      <c r="CJ53" s="597"/>
      <c r="CK53" s="597"/>
      <c r="CL53" s="597"/>
      <c r="CM53" s="597"/>
      <c r="CN53" s="597"/>
      <c r="CO53" s="597"/>
      <c r="CP53" s="597"/>
      <c r="CQ53" s="597"/>
      <c r="CR53" s="597"/>
      <c r="CS53" s="597"/>
      <c r="CT53" s="597"/>
    </row>
    <row r="54" spans="2:98" s="632" customFormat="1" ht="90" hidden="1" customHeight="1">
      <c r="B54" s="1744"/>
      <c r="C54" s="633"/>
      <c r="D54" s="633"/>
      <c r="E54" s="633"/>
      <c r="F54" s="633"/>
      <c r="G54" s="633"/>
      <c r="H54" s="633"/>
      <c r="I54" s="633"/>
      <c r="J54" s="633"/>
      <c r="K54" s="633"/>
      <c r="L54" s="633"/>
      <c r="M54" s="554" t="s">
        <v>573</v>
      </c>
      <c r="N54" s="555" t="s">
        <v>574</v>
      </c>
      <c r="O54" s="634"/>
      <c r="P54" s="635"/>
      <c r="Q54" s="635"/>
      <c r="R54" s="635"/>
      <c r="S54" s="635"/>
      <c r="T54" s="635"/>
      <c r="U54" s="633"/>
      <c r="V54" s="633"/>
      <c r="W54" s="636"/>
      <c r="X54" s="635"/>
      <c r="Y54" s="635"/>
      <c r="Z54" s="635"/>
      <c r="AA54" s="597"/>
      <c r="AB54" s="597"/>
      <c r="AC54" s="597"/>
      <c r="AD54" s="597"/>
      <c r="AE54" s="597"/>
      <c r="AF54" s="597"/>
      <c r="AG54" s="597"/>
      <c r="AH54" s="597"/>
      <c r="AI54" s="597"/>
      <c r="AJ54" s="597"/>
      <c r="AK54" s="597"/>
      <c r="AL54" s="597"/>
      <c r="AM54" s="597"/>
      <c r="AN54" s="597"/>
      <c r="AO54" s="597"/>
      <c r="AP54" s="597"/>
      <c r="AQ54" s="597"/>
      <c r="AR54" s="597"/>
      <c r="AS54" s="597"/>
      <c r="AT54" s="597"/>
      <c r="AU54" s="597"/>
      <c r="AV54" s="597"/>
      <c r="AW54" s="597"/>
      <c r="AX54" s="597"/>
      <c r="AY54" s="597"/>
      <c r="AZ54" s="597"/>
      <c r="BA54" s="597"/>
      <c r="BB54" s="597"/>
      <c r="BC54" s="597"/>
      <c r="BD54" s="597"/>
      <c r="BE54" s="597"/>
      <c r="BF54" s="597"/>
      <c r="BG54" s="597"/>
      <c r="BH54" s="597"/>
      <c r="BI54" s="597"/>
      <c r="BJ54" s="597"/>
      <c r="BK54" s="597"/>
      <c r="BL54" s="597"/>
      <c r="BM54" s="597"/>
      <c r="BN54" s="597"/>
      <c r="BO54" s="597"/>
      <c r="BP54" s="597"/>
      <c r="BQ54" s="597"/>
      <c r="BR54" s="597"/>
      <c r="BS54" s="597"/>
      <c r="BT54" s="597"/>
      <c r="BU54" s="597"/>
      <c r="BV54" s="597"/>
      <c r="BW54" s="597"/>
      <c r="BX54" s="597"/>
      <c r="BY54" s="597"/>
      <c r="BZ54" s="597"/>
      <c r="CA54" s="597"/>
      <c r="CB54" s="597"/>
      <c r="CC54" s="597"/>
      <c r="CD54" s="597"/>
      <c r="CE54" s="597"/>
      <c r="CF54" s="597"/>
      <c r="CG54" s="597"/>
      <c r="CH54" s="597"/>
      <c r="CI54" s="597"/>
      <c r="CJ54" s="597"/>
      <c r="CK54" s="597"/>
      <c r="CL54" s="597"/>
      <c r="CM54" s="597"/>
      <c r="CN54" s="597"/>
      <c r="CO54" s="597"/>
      <c r="CP54" s="597"/>
      <c r="CQ54" s="597"/>
      <c r="CR54" s="597"/>
      <c r="CS54" s="597"/>
      <c r="CT54" s="597"/>
    </row>
    <row r="55" spans="2:98" s="632" customFormat="1" ht="90" hidden="1" customHeight="1">
      <c r="B55" s="1744"/>
      <c r="C55" s="633"/>
      <c r="D55" s="633"/>
      <c r="E55" s="633"/>
      <c r="F55" s="633"/>
      <c r="G55" s="633"/>
      <c r="H55" s="633"/>
      <c r="I55" s="633"/>
      <c r="J55" s="633"/>
      <c r="K55" s="633"/>
      <c r="L55" s="633"/>
      <c r="M55" s="554" t="s">
        <v>573</v>
      </c>
      <c r="N55" s="555" t="s">
        <v>574</v>
      </c>
      <c r="O55" s="634"/>
      <c r="P55" s="635"/>
      <c r="Q55" s="635"/>
      <c r="R55" s="635"/>
      <c r="S55" s="635"/>
      <c r="T55" s="635"/>
      <c r="U55" s="633"/>
      <c r="V55" s="633"/>
      <c r="W55" s="636"/>
      <c r="X55" s="635"/>
      <c r="Y55" s="635"/>
      <c r="Z55" s="635"/>
      <c r="AA55" s="597"/>
      <c r="AB55" s="597"/>
      <c r="AC55" s="597"/>
      <c r="AD55" s="597"/>
      <c r="AE55" s="597"/>
      <c r="AF55" s="597"/>
      <c r="AG55" s="597"/>
      <c r="AH55" s="597"/>
      <c r="AI55" s="597"/>
      <c r="AJ55" s="597"/>
      <c r="AK55" s="597"/>
      <c r="AL55" s="597"/>
      <c r="AM55" s="597"/>
      <c r="AN55" s="597"/>
      <c r="AO55" s="597"/>
      <c r="AP55" s="597"/>
      <c r="AQ55" s="597"/>
      <c r="AR55" s="597"/>
      <c r="AS55" s="597"/>
      <c r="AT55" s="597"/>
      <c r="AU55" s="597"/>
      <c r="AV55" s="597"/>
      <c r="AW55" s="597"/>
      <c r="AX55" s="597"/>
      <c r="AY55" s="597"/>
      <c r="AZ55" s="597"/>
      <c r="BA55" s="597"/>
      <c r="BB55" s="597"/>
      <c r="BC55" s="597"/>
      <c r="BD55" s="597"/>
      <c r="BE55" s="597"/>
      <c r="BF55" s="597"/>
      <c r="BG55" s="597"/>
      <c r="BH55" s="597"/>
      <c r="BI55" s="597"/>
      <c r="BJ55" s="597"/>
      <c r="BK55" s="597"/>
      <c r="BL55" s="597"/>
      <c r="BM55" s="597"/>
      <c r="BN55" s="597"/>
      <c r="BO55" s="597"/>
      <c r="BP55" s="597"/>
      <c r="BQ55" s="597"/>
      <c r="BR55" s="597"/>
      <c r="BS55" s="597"/>
      <c r="BT55" s="597"/>
      <c r="BU55" s="597"/>
      <c r="BV55" s="597"/>
      <c r="BW55" s="597"/>
      <c r="BX55" s="597"/>
      <c r="BY55" s="597"/>
      <c r="BZ55" s="597"/>
      <c r="CA55" s="597"/>
      <c r="CB55" s="597"/>
      <c r="CC55" s="597"/>
      <c r="CD55" s="597"/>
      <c r="CE55" s="597"/>
      <c r="CF55" s="597"/>
      <c r="CG55" s="597"/>
      <c r="CH55" s="597"/>
      <c r="CI55" s="597"/>
      <c r="CJ55" s="597"/>
      <c r="CK55" s="597"/>
      <c r="CL55" s="597"/>
      <c r="CM55" s="597"/>
      <c r="CN55" s="597"/>
      <c r="CO55" s="597"/>
      <c r="CP55" s="597"/>
      <c r="CQ55" s="597"/>
      <c r="CR55" s="597"/>
      <c r="CS55" s="597"/>
      <c r="CT55" s="597"/>
    </row>
    <row r="56" spans="2:98" s="632" customFormat="1" ht="90" hidden="1" customHeight="1">
      <c r="B56" s="1744"/>
      <c r="C56" s="633"/>
      <c r="D56" s="633"/>
      <c r="E56" s="633"/>
      <c r="F56" s="633"/>
      <c r="G56" s="633"/>
      <c r="H56" s="633"/>
      <c r="I56" s="633"/>
      <c r="J56" s="633"/>
      <c r="K56" s="633"/>
      <c r="L56" s="633"/>
      <c r="M56" s="554" t="s">
        <v>573</v>
      </c>
      <c r="N56" s="555" t="s">
        <v>574</v>
      </c>
      <c r="O56" s="634"/>
      <c r="P56" s="635"/>
      <c r="Q56" s="635"/>
      <c r="R56" s="635"/>
      <c r="S56" s="635"/>
      <c r="T56" s="635"/>
      <c r="U56" s="633"/>
      <c r="V56" s="633"/>
      <c r="W56" s="636"/>
      <c r="X56" s="635"/>
      <c r="Y56" s="635"/>
      <c r="Z56" s="635"/>
      <c r="AA56" s="597"/>
      <c r="AB56" s="597"/>
      <c r="AC56" s="597"/>
      <c r="AD56" s="597"/>
      <c r="AE56" s="597"/>
      <c r="AF56" s="597"/>
      <c r="AG56" s="597"/>
      <c r="AH56" s="597"/>
      <c r="AI56" s="597"/>
      <c r="AJ56" s="597"/>
      <c r="AK56" s="597"/>
      <c r="AL56" s="597"/>
      <c r="AM56" s="597"/>
      <c r="AN56" s="597"/>
      <c r="AO56" s="597"/>
      <c r="AP56" s="597"/>
      <c r="AQ56" s="597"/>
      <c r="AR56" s="597"/>
      <c r="AS56" s="597"/>
      <c r="AT56" s="597"/>
      <c r="AU56" s="597"/>
      <c r="AV56" s="597"/>
      <c r="AW56" s="597"/>
      <c r="AX56" s="597"/>
      <c r="AY56" s="597"/>
      <c r="AZ56" s="597"/>
      <c r="BA56" s="597"/>
      <c r="BB56" s="597"/>
      <c r="BC56" s="597"/>
      <c r="BD56" s="597"/>
      <c r="BE56" s="597"/>
      <c r="BF56" s="597"/>
      <c r="BG56" s="597"/>
      <c r="BH56" s="597"/>
      <c r="BI56" s="597"/>
      <c r="BJ56" s="597"/>
      <c r="BK56" s="597"/>
      <c r="BL56" s="597"/>
      <c r="BM56" s="597"/>
      <c r="BN56" s="597"/>
      <c r="BO56" s="597"/>
      <c r="BP56" s="597"/>
      <c r="BQ56" s="597"/>
      <c r="BR56" s="597"/>
      <c r="BS56" s="597"/>
      <c r="BT56" s="597"/>
      <c r="BU56" s="597"/>
      <c r="BV56" s="597"/>
      <c r="BW56" s="597"/>
      <c r="BX56" s="597"/>
      <c r="BY56" s="597"/>
      <c r="BZ56" s="597"/>
      <c r="CA56" s="597"/>
      <c r="CB56" s="597"/>
      <c r="CC56" s="597"/>
      <c r="CD56" s="597"/>
      <c r="CE56" s="597"/>
      <c r="CF56" s="597"/>
      <c r="CG56" s="597"/>
      <c r="CH56" s="597"/>
      <c r="CI56" s="597"/>
      <c r="CJ56" s="597"/>
      <c r="CK56" s="597"/>
      <c r="CL56" s="597"/>
      <c r="CM56" s="597"/>
      <c r="CN56" s="597"/>
      <c r="CO56" s="597"/>
      <c r="CP56" s="597"/>
      <c r="CQ56" s="597"/>
      <c r="CR56" s="597"/>
      <c r="CS56" s="597"/>
      <c r="CT56" s="597"/>
    </row>
    <row r="57" spans="2:98" s="632" customFormat="1" ht="90" hidden="1" customHeight="1">
      <c r="B57" s="1744"/>
      <c r="C57" s="633"/>
      <c r="D57" s="633"/>
      <c r="E57" s="633"/>
      <c r="F57" s="633"/>
      <c r="G57" s="633"/>
      <c r="H57" s="633"/>
      <c r="I57" s="633"/>
      <c r="J57" s="633"/>
      <c r="K57" s="633"/>
      <c r="L57" s="633"/>
      <c r="M57" s="554" t="s">
        <v>573</v>
      </c>
      <c r="N57" s="555" t="s">
        <v>574</v>
      </c>
      <c r="O57" s="634"/>
      <c r="P57" s="635"/>
      <c r="Q57" s="635"/>
      <c r="R57" s="635"/>
      <c r="S57" s="635"/>
      <c r="T57" s="635"/>
      <c r="U57" s="633"/>
      <c r="V57" s="633"/>
      <c r="W57" s="636"/>
      <c r="X57" s="635"/>
      <c r="Y57" s="635"/>
      <c r="Z57" s="635"/>
      <c r="AA57" s="597"/>
      <c r="AB57" s="597"/>
      <c r="AC57" s="597"/>
      <c r="AD57" s="597"/>
      <c r="AE57" s="597"/>
      <c r="AF57" s="597"/>
      <c r="AG57" s="597"/>
      <c r="AH57" s="597"/>
      <c r="AI57" s="597"/>
      <c r="AJ57" s="597"/>
      <c r="AK57" s="597"/>
      <c r="AL57" s="597"/>
      <c r="AM57" s="597"/>
      <c r="AN57" s="597"/>
      <c r="AO57" s="597"/>
      <c r="AP57" s="597"/>
      <c r="AQ57" s="597"/>
      <c r="AR57" s="597"/>
      <c r="AS57" s="597"/>
      <c r="AT57" s="597"/>
      <c r="AU57" s="597"/>
      <c r="AV57" s="597"/>
      <c r="AW57" s="597"/>
      <c r="AX57" s="597"/>
      <c r="AY57" s="597"/>
      <c r="AZ57" s="597"/>
      <c r="BA57" s="597"/>
      <c r="BB57" s="597"/>
      <c r="BC57" s="597"/>
      <c r="BD57" s="597"/>
      <c r="BE57" s="597"/>
      <c r="BF57" s="597"/>
      <c r="BG57" s="597"/>
      <c r="BH57" s="597"/>
      <c r="BI57" s="597"/>
      <c r="BJ57" s="597"/>
      <c r="BK57" s="597"/>
      <c r="BL57" s="597"/>
      <c r="BM57" s="597"/>
      <c r="BN57" s="597"/>
      <c r="BO57" s="597"/>
      <c r="BP57" s="597"/>
      <c r="BQ57" s="597"/>
      <c r="BR57" s="597"/>
      <c r="BS57" s="597"/>
      <c r="BT57" s="597"/>
      <c r="BU57" s="597"/>
      <c r="BV57" s="597"/>
      <c r="BW57" s="597"/>
      <c r="BX57" s="597"/>
      <c r="BY57" s="597"/>
      <c r="BZ57" s="597"/>
      <c r="CA57" s="597"/>
      <c r="CB57" s="597"/>
      <c r="CC57" s="597"/>
      <c r="CD57" s="597"/>
      <c r="CE57" s="597"/>
      <c r="CF57" s="597"/>
      <c r="CG57" s="597"/>
      <c r="CH57" s="597"/>
      <c r="CI57" s="597"/>
      <c r="CJ57" s="597"/>
      <c r="CK57" s="597"/>
      <c r="CL57" s="597"/>
      <c r="CM57" s="597"/>
      <c r="CN57" s="597"/>
      <c r="CO57" s="597"/>
      <c r="CP57" s="597"/>
      <c r="CQ57" s="597"/>
      <c r="CR57" s="597"/>
      <c r="CS57" s="597"/>
      <c r="CT57" s="597"/>
    </row>
    <row r="58" spans="2:98" s="632" customFormat="1" ht="90" hidden="1" customHeight="1">
      <c r="B58" s="1744"/>
      <c r="C58" s="633"/>
      <c r="D58" s="633"/>
      <c r="E58" s="633"/>
      <c r="F58" s="633"/>
      <c r="G58" s="633"/>
      <c r="H58" s="633"/>
      <c r="I58" s="633"/>
      <c r="J58" s="633"/>
      <c r="K58" s="633"/>
      <c r="L58" s="633"/>
      <c r="M58" s="554" t="s">
        <v>573</v>
      </c>
      <c r="N58" s="555" t="s">
        <v>574</v>
      </c>
      <c r="O58" s="634"/>
      <c r="P58" s="635"/>
      <c r="Q58" s="635"/>
      <c r="R58" s="635"/>
      <c r="S58" s="635"/>
      <c r="T58" s="635"/>
      <c r="U58" s="633"/>
      <c r="V58" s="633"/>
      <c r="W58" s="636"/>
      <c r="X58" s="635"/>
      <c r="Y58" s="635"/>
      <c r="Z58" s="635"/>
      <c r="AA58" s="597"/>
      <c r="AB58" s="597"/>
      <c r="AC58" s="597"/>
      <c r="AD58" s="597"/>
      <c r="AE58" s="597"/>
      <c r="AF58" s="597"/>
      <c r="AG58" s="597"/>
      <c r="AH58" s="597"/>
      <c r="AI58" s="597"/>
      <c r="AJ58" s="597"/>
      <c r="AK58" s="597"/>
      <c r="AL58" s="597"/>
      <c r="AM58" s="597"/>
      <c r="AN58" s="597"/>
      <c r="AO58" s="597"/>
      <c r="AP58" s="597"/>
      <c r="AQ58" s="597"/>
      <c r="AR58" s="597"/>
      <c r="AS58" s="597"/>
      <c r="AT58" s="597"/>
      <c r="AU58" s="597"/>
      <c r="AV58" s="597"/>
      <c r="AW58" s="597"/>
      <c r="AX58" s="597"/>
      <c r="AY58" s="597"/>
      <c r="AZ58" s="597"/>
      <c r="BA58" s="597"/>
      <c r="BB58" s="597"/>
      <c r="BC58" s="597"/>
      <c r="BD58" s="597"/>
      <c r="BE58" s="597"/>
      <c r="BF58" s="597"/>
      <c r="BG58" s="597"/>
      <c r="BH58" s="597"/>
      <c r="BI58" s="597"/>
      <c r="BJ58" s="597"/>
      <c r="BK58" s="597"/>
      <c r="BL58" s="597"/>
      <c r="BM58" s="597"/>
      <c r="BN58" s="597"/>
      <c r="BO58" s="597"/>
      <c r="BP58" s="597"/>
      <c r="BQ58" s="597"/>
      <c r="BR58" s="597"/>
      <c r="BS58" s="597"/>
      <c r="BT58" s="597"/>
      <c r="BU58" s="597"/>
      <c r="BV58" s="597"/>
      <c r="BW58" s="597"/>
      <c r="BX58" s="597"/>
      <c r="BY58" s="597"/>
      <c r="BZ58" s="597"/>
      <c r="CA58" s="597"/>
      <c r="CB58" s="597"/>
      <c r="CC58" s="597"/>
      <c r="CD58" s="597"/>
      <c r="CE58" s="597"/>
      <c r="CF58" s="597"/>
      <c r="CG58" s="597"/>
      <c r="CH58" s="597"/>
      <c r="CI58" s="597"/>
      <c r="CJ58" s="597"/>
      <c r="CK58" s="597"/>
      <c r="CL58" s="597"/>
      <c r="CM58" s="597"/>
      <c r="CN58" s="597"/>
      <c r="CO58" s="597"/>
      <c r="CP58" s="597"/>
      <c r="CQ58" s="597"/>
      <c r="CR58" s="597"/>
      <c r="CS58" s="597"/>
      <c r="CT58" s="597"/>
    </row>
    <row r="59" spans="2:98" s="632" customFormat="1" ht="90" hidden="1" customHeight="1">
      <c r="B59" s="1744"/>
      <c r="C59" s="633"/>
      <c r="D59" s="633"/>
      <c r="E59" s="633"/>
      <c r="F59" s="633"/>
      <c r="G59" s="633"/>
      <c r="H59" s="633"/>
      <c r="I59" s="633"/>
      <c r="J59" s="633"/>
      <c r="K59" s="633"/>
      <c r="L59" s="633"/>
      <c r="M59" s="554" t="s">
        <v>573</v>
      </c>
      <c r="N59" s="555" t="s">
        <v>574</v>
      </c>
      <c r="O59" s="634"/>
      <c r="P59" s="635"/>
      <c r="Q59" s="635"/>
      <c r="R59" s="635"/>
      <c r="S59" s="635"/>
      <c r="T59" s="635"/>
      <c r="U59" s="633"/>
      <c r="V59" s="633"/>
      <c r="W59" s="636"/>
      <c r="X59" s="635"/>
      <c r="Y59" s="635"/>
      <c r="Z59" s="635"/>
      <c r="AA59" s="597"/>
      <c r="AB59" s="597"/>
      <c r="AC59" s="597"/>
      <c r="AD59" s="597"/>
      <c r="AE59" s="597"/>
      <c r="AF59" s="597"/>
      <c r="AG59" s="597"/>
      <c r="AH59" s="597"/>
      <c r="AI59" s="597"/>
      <c r="AJ59" s="597"/>
      <c r="AK59" s="597"/>
      <c r="AL59" s="597"/>
      <c r="AM59" s="597"/>
      <c r="AN59" s="597"/>
      <c r="AO59" s="597"/>
      <c r="AP59" s="597"/>
      <c r="AQ59" s="597"/>
      <c r="AR59" s="597"/>
      <c r="AS59" s="597"/>
      <c r="AT59" s="597"/>
      <c r="AU59" s="597"/>
      <c r="AV59" s="597"/>
      <c r="AW59" s="597"/>
      <c r="AX59" s="597"/>
      <c r="AY59" s="597"/>
      <c r="AZ59" s="597"/>
      <c r="BA59" s="597"/>
      <c r="BB59" s="597"/>
      <c r="BC59" s="597"/>
      <c r="BD59" s="597"/>
      <c r="BE59" s="597"/>
      <c r="BF59" s="597"/>
      <c r="BG59" s="597"/>
      <c r="BH59" s="597"/>
      <c r="BI59" s="597"/>
      <c r="BJ59" s="597"/>
      <c r="BK59" s="597"/>
      <c r="BL59" s="597"/>
      <c r="BM59" s="597"/>
      <c r="BN59" s="597"/>
      <c r="BO59" s="597"/>
      <c r="BP59" s="597"/>
      <c r="BQ59" s="597"/>
      <c r="BR59" s="597"/>
      <c r="BS59" s="597"/>
      <c r="BT59" s="597"/>
      <c r="BU59" s="597"/>
      <c r="BV59" s="597"/>
      <c r="BW59" s="597"/>
      <c r="BX59" s="597"/>
      <c r="BY59" s="597"/>
      <c r="BZ59" s="597"/>
      <c r="CA59" s="597"/>
      <c r="CB59" s="597"/>
      <c r="CC59" s="597"/>
      <c r="CD59" s="597"/>
      <c r="CE59" s="597"/>
      <c r="CF59" s="597"/>
      <c r="CG59" s="597"/>
      <c r="CH59" s="597"/>
      <c r="CI59" s="597"/>
      <c r="CJ59" s="597"/>
      <c r="CK59" s="597"/>
      <c r="CL59" s="597"/>
      <c r="CM59" s="597"/>
      <c r="CN59" s="597"/>
      <c r="CO59" s="597"/>
      <c r="CP59" s="597"/>
      <c r="CQ59" s="597"/>
      <c r="CR59" s="597"/>
      <c r="CS59" s="597"/>
      <c r="CT59" s="597"/>
    </row>
    <row r="60" spans="2:98" s="632" customFormat="1" ht="90" hidden="1" customHeight="1">
      <c r="B60" s="1744"/>
      <c r="C60" s="633"/>
      <c r="D60" s="633"/>
      <c r="E60" s="633"/>
      <c r="F60" s="633"/>
      <c r="G60" s="633"/>
      <c r="H60" s="633"/>
      <c r="I60" s="633"/>
      <c r="J60" s="633"/>
      <c r="K60" s="633"/>
      <c r="L60" s="633"/>
      <c r="M60" s="554" t="s">
        <v>573</v>
      </c>
      <c r="N60" s="555" t="s">
        <v>574</v>
      </c>
      <c r="O60" s="634"/>
      <c r="P60" s="635"/>
      <c r="Q60" s="635"/>
      <c r="R60" s="635"/>
      <c r="S60" s="635"/>
      <c r="T60" s="635"/>
      <c r="U60" s="633"/>
      <c r="V60" s="633"/>
      <c r="W60" s="636"/>
      <c r="X60" s="635"/>
      <c r="Y60" s="635"/>
      <c r="Z60" s="635"/>
      <c r="AA60" s="597"/>
      <c r="AB60" s="597"/>
      <c r="AC60" s="597"/>
      <c r="AD60" s="597"/>
      <c r="AE60" s="597"/>
      <c r="AF60" s="597"/>
      <c r="AG60" s="597"/>
      <c r="AH60" s="597"/>
      <c r="AI60" s="597"/>
      <c r="AJ60" s="597"/>
      <c r="AK60" s="597"/>
      <c r="AL60" s="597"/>
      <c r="AM60" s="597"/>
      <c r="AN60" s="597"/>
      <c r="AO60" s="597"/>
      <c r="AP60" s="597"/>
      <c r="AQ60" s="597"/>
      <c r="AR60" s="597"/>
      <c r="AS60" s="597"/>
      <c r="AT60" s="597"/>
      <c r="AU60" s="597"/>
      <c r="AV60" s="597"/>
      <c r="AW60" s="597"/>
      <c r="AX60" s="597"/>
      <c r="AY60" s="597"/>
      <c r="AZ60" s="597"/>
      <c r="BA60" s="597"/>
      <c r="BB60" s="597"/>
      <c r="BC60" s="597"/>
      <c r="BD60" s="597"/>
      <c r="BE60" s="597"/>
      <c r="BF60" s="597"/>
      <c r="BG60" s="597"/>
      <c r="BH60" s="597"/>
      <c r="BI60" s="597"/>
      <c r="BJ60" s="597"/>
      <c r="BK60" s="597"/>
      <c r="BL60" s="597"/>
      <c r="BM60" s="597"/>
      <c r="BN60" s="597"/>
      <c r="BO60" s="597"/>
      <c r="BP60" s="597"/>
      <c r="BQ60" s="597"/>
      <c r="BR60" s="597"/>
      <c r="BS60" s="597"/>
      <c r="BT60" s="597"/>
      <c r="BU60" s="597"/>
      <c r="BV60" s="597"/>
      <c r="BW60" s="597"/>
      <c r="BX60" s="597"/>
      <c r="BY60" s="597"/>
      <c r="BZ60" s="597"/>
      <c r="CA60" s="597"/>
      <c r="CB60" s="597"/>
      <c r="CC60" s="597"/>
      <c r="CD60" s="597"/>
      <c r="CE60" s="597"/>
      <c r="CF60" s="597"/>
      <c r="CG60" s="597"/>
      <c r="CH60" s="597"/>
      <c r="CI60" s="597"/>
      <c r="CJ60" s="597"/>
      <c r="CK60" s="597"/>
      <c r="CL60" s="597"/>
      <c r="CM60" s="597"/>
      <c r="CN60" s="597"/>
      <c r="CO60" s="597"/>
      <c r="CP60" s="597"/>
      <c r="CQ60" s="597"/>
      <c r="CR60" s="597"/>
      <c r="CS60" s="597"/>
      <c r="CT60" s="597"/>
    </row>
    <row r="61" spans="2:98" s="632" customFormat="1" ht="90" hidden="1" customHeight="1">
      <c r="B61" s="1744"/>
      <c r="C61" s="633"/>
      <c r="D61" s="633"/>
      <c r="E61" s="633"/>
      <c r="F61" s="633"/>
      <c r="G61" s="633"/>
      <c r="H61" s="633"/>
      <c r="I61" s="633"/>
      <c r="J61" s="633"/>
      <c r="K61" s="633"/>
      <c r="L61" s="633"/>
      <c r="M61" s="554" t="s">
        <v>573</v>
      </c>
      <c r="N61" s="555" t="s">
        <v>574</v>
      </c>
      <c r="O61" s="634"/>
      <c r="P61" s="635"/>
      <c r="Q61" s="635"/>
      <c r="R61" s="635"/>
      <c r="S61" s="635"/>
      <c r="T61" s="635"/>
      <c r="U61" s="633"/>
      <c r="V61" s="633"/>
      <c r="W61" s="636"/>
      <c r="X61" s="635"/>
      <c r="Y61" s="635"/>
      <c r="Z61" s="635"/>
      <c r="AA61" s="597"/>
      <c r="AB61" s="597"/>
      <c r="AC61" s="597"/>
      <c r="AD61" s="597"/>
      <c r="AE61" s="597"/>
      <c r="AF61" s="597"/>
      <c r="AG61" s="597"/>
      <c r="AH61" s="597"/>
      <c r="AI61" s="597"/>
      <c r="AJ61" s="597"/>
      <c r="AK61" s="597"/>
      <c r="AL61" s="597"/>
      <c r="AM61" s="597"/>
      <c r="AN61" s="597"/>
      <c r="AO61" s="597"/>
      <c r="AP61" s="597"/>
      <c r="AQ61" s="597"/>
      <c r="AR61" s="597"/>
      <c r="AS61" s="597"/>
      <c r="AT61" s="597"/>
      <c r="AU61" s="597"/>
      <c r="AV61" s="597"/>
      <c r="AW61" s="597"/>
      <c r="AX61" s="597"/>
      <c r="AY61" s="597"/>
      <c r="AZ61" s="597"/>
      <c r="BA61" s="597"/>
      <c r="BB61" s="597"/>
      <c r="BC61" s="597"/>
      <c r="BD61" s="597"/>
      <c r="BE61" s="597"/>
      <c r="BF61" s="597"/>
      <c r="BG61" s="597"/>
      <c r="BH61" s="597"/>
      <c r="BI61" s="597"/>
      <c r="BJ61" s="597"/>
      <c r="BK61" s="597"/>
      <c r="BL61" s="597"/>
      <c r="BM61" s="597"/>
      <c r="BN61" s="597"/>
      <c r="BO61" s="597"/>
      <c r="BP61" s="597"/>
      <c r="BQ61" s="597"/>
      <c r="BR61" s="597"/>
      <c r="BS61" s="597"/>
      <c r="BT61" s="597"/>
      <c r="BU61" s="597"/>
      <c r="BV61" s="597"/>
      <c r="BW61" s="597"/>
      <c r="BX61" s="597"/>
      <c r="BY61" s="597"/>
      <c r="BZ61" s="597"/>
      <c r="CA61" s="597"/>
      <c r="CB61" s="597"/>
      <c r="CC61" s="597"/>
      <c r="CD61" s="597"/>
      <c r="CE61" s="597"/>
      <c r="CF61" s="597"/>
      <c r="CG61" s="597"/>
      <c r="CH61" s="597"/>
      <c r="CI61" s="597"/>
      <c r="CJ61" s="597"/>
      <c r="CK61" s="597"/>
      <c r="CL61" s="597"/>
      <c r="CM61" s="597"/>
      <c r="CN61" s="597"/>
      <c r="CO61" s="597"/>
      <c r="CP61" s="597"/>
      <c r="CQ61" s="597"/>
      <c r="CR61" s="597"/>
      <c r="CS61" s="597"/>
      <c r="CT61" s="597"/>
    </row>
    <row r="62" spans="2:98" s="632" customFormat="1" ht="90" hidden="1" customHeight="1">
      <c r="B62" s="1744"/>
      <c r="C62" s="633"/>
      <c r="D62" s="633"/>
      <c r="E62" s="633"/>
      <c r="F62" s="633"/>
      <c r="G62" s="633"/>
      <c r="H62" s="633"/>
      <c r="I62" s="633"/>
      <c r="J62" s="633"/>
      <c r="K62" s="633"/>
      <c r="L62" s="633"/>
      <c r="M62" s="554" t="s">
        <v>573</v>
      </c>
      <c r="N62" s="555" t="s">
        <v>574</v>
      </c>
      <c r="O62" s="634"/>
      <c r="P62" s="635"/>
      <c r="Q62" s="635"/>
      <c r="R62" s="635"/>
      <c r="S62" s="635"/>
      <c r="T62" s="635"/>
      <c r="U62" s="633"/>
      <c r="V62" s="633"/>
      <c r="W62" s="636"/>
      <c r="X62" s="635"/>
      <c r="Y62" s="635"/>
      <c r="Z62" s="635"/>
      <c r="AA62" s="597"/>
      <c r="AB62" s="597"/>
      <c r="AC62" s="597"/>
      <c r="AD62" s="597"/>
      <c r="AE62" s="597"/>
      <c r="AF62" s="597"/>
      <c r="AG62" s="597"/>
      <c r="AH62" s="597"/>
      <c r="AI62" s="597"/>
      <c r="AJ62" s="597"/>
      <c r="AK62" s="597"/>
      <c r="AL62" s="597"/>
      <c r="AM62" s="597"/>
      <c r="AN62" s="597"/>
      <c r="AO62" s="597"/>
      <c r="AP62" s="597"/>
      <c r="AQ62" s="597"/>
      <c r="AR62" s="597"/>
      <c r="AS62" s="597"/>
      <c r="AT62" s="597"/>
      <c r="AU62" s="597"/>
      <c r="AV62" s="597"/>
      <c r="AW62" s="597"/>
      <c r="AX62" s="597"/>
      <c r="AY62" s="597"/>
      <c r="AZ62" s="597"/>
      <c r="BA62" s="597"/>
      <c r="BB62" s="597"/>
      <c r="BC62" s="597"/>
      <c r="BD62" s="597"/>
      <c r="BE62" s="597"/>
      <c r="BF62" s="597"/>
      <c r="BG62" s="597"/>
      <c r="BH62" s="597"/>
      <c r="BI62" s="597"/>
      <c r="BJ62" s="597"/>
      <c r="BK62" s="597"/>
      <c r="BL62" s="597"/>
      <c r="BM62" s="597"/>
      <c r="BN62" s="597"/>
      <c r="BO62" s="597"/>
      <c r="BP62" s="597"/>
      <c r="BQ62" s="597"/>
      <c r="BR62" s="597"/>
      <c r="BS62" s="597"/>
      <c r="BT62" s="597"/>
      <c r="BU62" s="597"/>
      <c r="BV62" s="597"/>
      <c r="BW62" s="597"/>
      <c r="BX62" s="597"/>
      <c r="BY62" s="597"/>
      <c r="BZ62" s="597"/>
      <c r="CA62" s="597"/>
      <c r="CB62" s="597"/>
      <c r="CC62" s="597"/>
      <c r="CD62" s="597"/>
      <c r="CE62" s="597"/>
      <c r="CF62" s="597"/>
      <c r="CG62" s="597"/>
      <c r="CH62" s="597"/>
      <c r="CI62" s="597"/>
      <c r="CJ62" s="597"/>
      <c r="CK62" s="597"/>
      <c r="CL62" s="597"/>
      <c r="CM62" s="597"/>
      <c r="CN62" s="597"/>
      <c r="CO62" s="597"/>
      <c r="CP62" s="597"/>
      <c r="CQ62" s="597"/>
      <c r="CR62" s="597"/>
      <c r="CS62" s="597"/>
      <c r="CT62" s="597"/>
    </row>
    <row r="63" spans="2:98" s="632" customFormat="1" ht="90" hidden="1" customHeight="1">
      <c r="B63" s="1744"/>
      <c r="C63" s="633"/>
      <c r="D63" s="633"/>
      <c r="E63" s="633"/>
      <c r="F63" s="633"/>
      <c r="G63" s="633"/>
      <c r="H63" s="633"/>
      <c r="I63" s="633"/>
      <c r="J63" s="633"/>
      <c r="K63" s="633"/>
      <c r="L63" s="633"/>
      <c r="M63" s="554" t="s">
        <v>573</v>
      </c>
      <c r="N63" s="555" t="s">
        <v>574</v>
      </c>
      <c r="O63" s="634"/>
      <c r="P63" s="635"/>
      <c r="Q63" s="635"/>
      <c r="R63" s="635"/>
      <c r="S63" s="635"/>
      <c r="T63" s="635"/>
      <c r="U63" s="633"/>
      <c r="V63" s="633"/>
      <c r="W63" s="636"/>
      <c r="X63" s="635"/>
      <c r="Y63" s="635"/>
      <c r="Z63" s="635"/>
      <c r="AA63" s="597"/>
      <c r="AB63" s="597"/>
      <c r="AC63" s="597"/>
      <c r="AD63" s="597"/>
      <c r="AE63" s="597"/>
      <c r="AF63" s="597"/>
      <c r="AG63" s="597"/>
      <c r="AH63" s="597"/>
      <c r="AI63" s="597"/>
      <c r="AJ63" s="597"/>
      <c r="AK63" s="597"/>
      <c r="AL63" s="597"/>
      <c r="AM63" s="597"/>
      <c r="AN63" s="597"/>
      <c r="AO63" s="597"/>
      <c r="AP63" s="597"/>
      <c r="AQ63" s="597"/>
      <c r="AR63" s="597"/>
      <c r="AS63" s="597"/>
      <c r="AT63" s="597"/>
      <c r="AU63" s="597"/>
      <c r="AV63" s="597"/>
      <c r="AW63" s="597"/>
      <c r="AX63" s="597"/>
      <c r="AY63" s="597"/>
      <c r="AZ63" s="597"/>
      <c r="BA63" s="597"/>
      <c r="BB63" s="597"/>
      <c r="BC63" s="597"/>
      <c r="BD63" s="597"/>
      <c r="BE63" s="597"/>
      <c r="BF63" s="597"/>
      <c r="BG63" s="597"/>
      <c r="BH63" s="597"/>
      <c r="BI63" s="597"/>
      <c r="BJ63" s="597"/>
      <c r="BK63" s="597"/>
      <c r="BL63" s="597"/>
      <c r="BM63" s="597"/>
      <c r="BN63" s="597"/>
      <c r="BO63" s="597"/>
      <c r="BP63" s="597"/>
      <c r="BQ63" s="597"/>
      <c r="BR63" s="597"/>
      <c r="BS63" s="597"/>
      <c r="BT63" s="597"/>
      <c r="BU63" s="597"/>
      <c r="BV63" s="597"/>
      <c r="BW63" s="597"/>
      <c r="BX63" s="597"/>
      <c r="BY63" s="597"/>
      <c r="BZ63" s="597"/>
      <c r="CA63" s="597"/>
      <c r="CB63" s="597"/>
      <c r="CC63" s="597"/>
      <c r="CD63" s="597"/>
      <c r="CE63" s="597"/>
      <c r="CF63" s="597"/>
      <c r="CG63" s="597"/>
      <c r="CH63" s="597"/>
      <c r="CI63" s="597"/>
      <c r="CJ63" s="597"/>
      <c r="CK63" s="597"/>
      <c r="CL63" s="597"/>
      <c r="CM63" s="597"/>
      <c r="CN63" s="597"/>
      <c r="CO63" s="597"/>
      <c r="CP63" s="597"/>
      <c r="CQ63" s="597"/>
      <c r="CR63" s="597"/>
      <c r="CS63" s="597"/>
      <c r="CT63" s="597"/>
    </row>
    <row r="64" spans="2:98" s="632" customFormat="1" ht="90" hidden="1" customHeight="1">
      <c r="B64" s="1744"/>
      <c r="C64" s="633"/>
      <c r="D64" s="633"/>
      <c r="E64" s="633"/>
      <c r="F64" s="633"/>
      <c r="G64" s="633"/>
      <c r="H64" s="633"/>
      <c r="I64" s="633"/>
      <c r="J64" s="633"/>
      <c r="K64" s="633"/>
      <c r="L64" s="633"/>
      <c r="M64" s="554" t="s">
        <v>573</v>
      </c>
      <c r="N64" s="555" t="s">
        <v>574</v>
      </c>
      <c r="O64" s="634"/>
      <c r="P64" s="635"/>
      <c r="Q64" s="635"/>
      <c r="R64" s="635"/>
      <c r="S64" s="635"/>
      <c r="T64" s="635"/>
      <c r="U64" s="633"/>
      <c r="V64" s="633"/>
      <c r="W64" s="636"/>
      <c r="X64" s="635"/>
      <c r="Y64" s="635"/>
      <c r="Z64" s="635"/>
      <c r="AA64" s="597"/>
      <c r="AB64" s="597"/>
      <c r="AC64" s="597"/>
      <c r="AD64" s="597"/>
      <c r="AE64" s="597"/>
      <c r="AF64" s="597"/>
      <c r="AG64" s="597"/>
      <c r="AH64" s="597"/>
      <c r="AI64" s="597"/>
      <c r="AJ64" s="597"/>
      <c r="AK64" s="597"/>
      <c r="AL64" s="597"/>
      <c r="AM64" s="597"/>
      <c r="AN64" s="597"/>
      <c r="AO64" s="597"/>
      <c r="AP64" s="597"/>
      <c r="AQ64" s="597"/>
      <c r="AR64" s="597"/>
      <c r="AS64" s="597"/>
      <c r="AT64" s="597"/>
      <c r="AU64" s="597"/>
      <c r="AV64" s="597"/>
      <c r="AW64" s="597"/>
      <c r="AX64" s="597"/>
      <c r="AY64" s="597"/>
      <c r="AZ64" s="597"/>
      <c r="BA64" s="597"/>
      <c r="BB64" s="597"/>
      <c r="BC64" s="597"/>
      <c r="BD64" s="597"/>
      <c r="BE64" s="597"/>
      <c r="BF64" s="597"/>
      <c r="BG64" s="597"/>
      <c r="BH64" s="597"/>
      <c r="BI64" s="597"/>
      <c r="BJ64" s="597"/>
      <c r="BK64" s="597"/>
      <c r="BL64" s="597"/>
      <c r="BM64" s="597"/>
      <c r="BN64" s="597"/>
      <c r="BO64" s="597"/>
      <c r="BP64" s="597"/>
      <c r="BQ64" s="597"/>
      <c r="BR64" s="597"/>
      <c r="BS64" s="597"/>
      <c r="BT64" s="597"/>
      <c r="BU64" s="597"/>
      <c r="BV64" s="597"/>
      <c r="BW64" s="597"/>
      <c r="BX64" s="597"/>
      <c r="BY64" s="597"/>
      <c r="BZ64" s="597"/>
      <c r="CA64" s="597"/>
      <c r="CB64" s="597"/>
      <c r="CC64" s="597"/>
      <c r="CD64" s="597"/>
      <c r="CE64" s="597"/>
      <c r="CF64" s="597"/>
      <c r="CG64" s="597"/>
      <c r="CH64" s="597"/>
      <c r="CI64" s="597"/>
      <c r="CJ64" s="597"/>
      <c r="CK64" s="597"/>
      <c r="CL64" s="597"/>
      <c r="CM64" s="597"/>
      <c r="CN64" s="597"/>
      <c r="CO64" s="597"/>
      <c r="CP64" s="597"/>
      <c r="CQ64" s="597"/>
      <c r="CR64" s="597"/>
      <c r="CS64" s="597"/>
      <c r="CT64" s="597"/>
    </row>
    <row r="65" spans="2:98" s="632" customFormat="1" ht="90" hidden="1" customHeight="1">
      <c r="B65" s="1744"/>
      <c r="C65" s="633"/>
      <c r="D65" s="633"/>
      <c r="E65" s="633"/>
      <c r="F65" s="633"/>
      <c r="G65" s="633"/>
      <c r="H65" s="633"/>
      <c r="I65" s="633"/>
      <c r="J65" s="633"/>
      <c r="K65" s="633"/>
      <c r="L65" s="633"/>
      <c r="M65" s="554" t="s">
        <v>573</v>
      </c>
      <c r="N65" s="555" t="s">
        <v>574</v>
      </c>
      <c r="O65" s="634"/>
      <c r="P65" s="635"/>
      <c r="Q65" s="635"/>
      <c r="R65" s="635"/>
      <c r="S65" s="635"/>
      <c r="T65" s="635"/>
      <c r="U65" s="633"/>
      <c r="V65" s="633"/>
      <c r="W65" s="636"/>
      <c r="X65" s="635"/>
      <c r="Y65" s="635"/>
      <c r="Z65" s="635"/>
      <c r="AA65" s="597"/>
      <c r="AB65" s="597"/>
      <c r="AC65" s="597"/>
      <c r="AD65" s="597"/>
      <c r="AE65" s="597"/>
      <c r="AF65" s="597"/>
      <c r="AG65" s="597"/>
      <c r="AH65" s="597"/>
      <c r="AI65" s="597"/>
      <c r="AJ65" s="597"/>
      <c r="AK65" s="597"/>
      <c r="AL65" s="597"/>
      <c r="AM65" s="597"/>
      <c r="AN65" s="597"/>
      <c r="AO65" s="597"/>
      <c r="AP65" s="597"/>
      <c r="AQ65" s="597"/>
      <c r="AR65" s="597"/>
      <c r="AS65" s="597"/>
      <c r="AT65" s="597"/>
      <c r="AU65" s="597"/>
      <c r="AV65" s="597"/>
      <c r="AW65" s="597"/>
      <c r="AX65" s="597"/>
      <c r="AY65" s="597"/>
      <c r="AZ65" s="597"/>
      <c r="BA65" s="597"/>
      <c r="BB65" s="597"/>
      <c r="BC65" s="597"/>
      <c r="BD65" s="597"/>
      <c r="BE65" s="597"/>
      <c r="BF65" s="597"/>
      <c r="BG65" s="597"/>
      <c r="BH65" s="597"/>
      <c r="BI65" s="597"/>
      <c r="BJ65" s="597"/>
      <c r="BK65" s="597"/>
      <c r="BL65" s="597"/>
      <c r="BM65" s="597"/>
      <c r="BN65" s="597"/>
      <c r="BO65" s="597"/>
      <c r="BP65" s="597"/>
      <c r="BQ65" s="597"/>
      <c r="BR65" s="597"/>
      <c r="BS65" s="597"/>
      <c r="BT65" s="597"/>
      <c r="BU65" s="597"/>
      <c r="BV65" s="597"/>
      <c r="BW65" s="597"/>
      <c r="BX65" s="597"/>
      <c r="BY65" s="597"/>
      <c r="BZ65" s="597"/>
      <c r="CA65" s="597"/>
      <c r="CB65" s="597"/>
      <c r="CC65" s="597"/>
      <c r="CD65" s="597"/>
      <c r="CE65" s="597"/>
      <c r="CF65" s="597"/>
      <c r="CG65" s="597"/>
      <c r="CH65" s="597"/>
      <c r="CI65" s="597"/>
      <c r="CJ65" s="597"/>
      <c r="CK65" s="597"/>
      <c r="CL65" s="597"/>
      <c r="CM65" s="597"/>
      <c r="CN65" s="597"/>
      <c r="CO65" s="597"/>
      <c r="CP65" s="597"/>
      <c r="CQ65" s="597"/>
      <c r="CR65" s="597"/>
      <c r="CS65" s="597"/>
      <c r="CT65" s="597"/>
    </row>
    <row r="66" spans="2:98" s="632" customFormat="1" ht="90" hidden="1" customHeight="1">
      <c r="B66" s="1744"/>
      <c r="C66" s="633"/>
      <c r="D66" s="633"/>
      <c r="E66" s="633"/>
      <c r="F66" s="633"/>
      <c r="G66" s="633"/>
      <c r="H66" s="633"/>
      <c r="I66" s="633"/>
      <c r="J66" s="633"/>
      <c r="K66" s="633"/>
      <c r="L66" s="633"/>
      <c r="M66" s="554" t="s">
        <v>573</v>
      </c>
      <c r="N66" s="555" t="s">
        <v>574</v>
      </c>
      <c r="O66" s="634"/>
      <c r="P66" s="635"/>
      <c r="Q66" s="635"/>
      <c r="R66" s="635"/>
      <c r="S66" s="635"/>
      <c r="T66" s="635"/>
      <c r="U66" s="633"/>
      <c r="V66" s="633"/>
      <c r="W66" s="636"/>
      <c r="X66" s="635"/>
      <c r="Y66" s="635"/>
      <c r="Z66" s="635"/>
      <c r="AA66" s="597"/>
      <c r="AB66" s="597"/>
      <c r="AC66" s="597"/>
      <c r="AD66" s="597"/>
      <c r="AE66" s="597"/>
      <c r="AF66" s="597"/>
      <c r="AG66" s="597"/>
      <c r="AH66" s="597"/>
      <c r="AI66" s="597"/>
      <c r="AJ66" s="597"/>
      <c r="AK66" s="597"/>
      <c r="AL66" s="597"/>
      <c r="AM66" s="597"/>
      <c r="AN66" s="597"/>
      <c r="AO66" s="597"/>
      <c r="AP66" s="597"/>
      <c r="AQ66" s="597"/>
      <c r="AR66" s="597"/>
      <c r="AS66" s="597"/>
      <c r="AT66" s="597"/>
      <c r="AU66" s="597"/>
      <c r="AV66" s="597"/>
      <c r="AW66" s="597"/>
      <c r="AX66" s="597"/>
      <c r="AY66" s="597"/>
      <c r="AZ66" s="597"/>
      <c r="BA66" s="597"/>
      <c r="BB66" s="597"/>
      <c r="BC66" s="597"/>
      <c r="BD66" s="597"/>
      <c r="BE66" s="597"/>
      <c r="BF66" s="597"/>
      <c r="BG66" s="597"/>
      <c r="BH66" s="597"/>
      <c r="BI66" s="597"/>
      <c r="BJ66" s="597"/>
      <c r="BK66" s="597"/>
      <c r="BL66" s="597"/>
      <c r="BM66" s="597"/>
      <c r="BN66" s="597"/>
      <c r="BO66" s="597"/>
      <c r="BP66" s="597"/>
      <c r="BQ66" s="597"/>
      <c r="BR66" s="597"/>
      <c r="BS66" s="597"/>
      <c r="BT66" s="597"/>
      <c r="BU66" s="597"/>
      <c r="BV66" s="597"/>
      <c r="BW66" s="597"/>
      <c r="BX66" s="597"/>
      <c r="BY66" s="597"/>
      <c r="BZ66" s="597"/>
      <c r="CA66" s="597"/>
      <c r="CB66" s="597"/>
      <c r="CC66" s="597"/>
      <c r="CD66" s="597"/>
      <c r="CE66" s="597"/>
      <c r="CF66" s="597"/>
      <c r="CG66" s="597"/>
      <c r="CH66" s="597"/>
      <c r="CI66" s="597"/>
      <c r="CJ66" s="597"/>
      <c r="CK66" s="597"/>
      <c r="CL66" s="597"/>
      <c r="CM66" s="597"/>
      <c r="CN66" s="597"/>
      <c r="CO66" s="597"/>
      <c r="CP66" s="597"/>
      <c r="CQ66" s="597"/>
      <c r="CR66" s="597"/>
      <c r="CS66" s="597"/>
      <c r="CT66" s="597"/>
    </row>
    <row r="67" spans="2:98" s="632" customFormat="1" ht="90" hidden="1" customHeight="1">
      <c r="B67" s="1744"/>
      <c r="C67" s="633"/>
      <c r="D67" s="633"/>
      <c r="E67" s="633"/>
      <c r="F67" s="633"/>
      <c r="G67" s="633"/>
      <c r="H67" s="633"/>
      <c r="I67" s="633"/>
      <c r="J67" s="633"/>
      <c r="K67" s="633"/>
      <c r="L67" s="633"/>
      <c r="M67" s="554" t="s">
        <v>573</v>
      </c>
      <c r="N67" s="555" t="s">
        <v>574</v>
      </c>
      <c r="O67" s="634"/>
      <c r="P67" s="635"/>
      <c r="Q67" s="635"/>
      <c r="R67" s="635"/>
      <c r="S67" s="635"/>
      <c r="T67" s="635"/>
      <c r="U67" s="633"/>
      <c r="V67" s="633"/>
      <c r="W67" s="636"/>
      <c r="X67" s="635"/>
      <c r="Y67" s="635"/>
      <c r="Z67" s="635"/>
      <c r="AA67" s="597"/>
      <c r="AB67" s="597"/>
      <c r="AC67" s="597"/>
      <c r="AD67" s="597"/>
      <c r="AE67" s="597"/>
      <c r="AF67" s="597"/>
      <c r="AG67" s="597"/>
      <c r="AH67" s="597"/>
      <c r="AI67" s="597"/>
      <c r="AJ67" s="597"/>
      <c r="AK67" s="597"/>
      <c r="AL67" s="597"/>
      <c r="AM67" s="597"/>
      <c r="AN67" s="597"/>
      <c r="AO67" s="597"/>
      <c r="AP67" s="597"/>
      <c r="AQ67" s="597"/>
      <c r="AR67" s="597"/>
      <c r="AS67" s="597"/>
      <c r="AT67" s="597"/>
      <c r="AU67" s="597"/>
      <c r="AV67" s="597"/>
      <c r="AW67" s="597"/>
      <c r="AX67" s="597"/>
      <c r="AY67" s="597"/>
      <c r="AZ67" s="597"/>
      <c r="BA67" s="597"/>
      <c r="BB67" s="597"/>
      <c r="BC67" s="597"/>
      <c r="BD67" s="597"/>
      <c r="BE67" s="597"/>
      <c r="BF67" s="597"/>
      <c r="BG67" s="597"/>
      <c r="BH67" s="597"/>
      <c r="BI67" s="597"/>
      <c r="BJ67" s="597"/>
      <c r="BK67" s="597"/>
      <c r="BL67" s="597"/>
      <c r="BM67" s="597"/>
      <c r="BN67" s="597"/>
      <c r="BO67" s="597"/>
      <c r="BP67" s="597"/>
      <c r="BQ67" s="597"/>
      <c r="BR67" s="597"/>
      <c r="BS67" s="597"/>
      <c r="BT67" s="597"/>
      <c r="BU67" s="597"/>
      <c r="BV67" s="597"/>
      <c r="BW67" s="597"/>
      <c r="BX67" s="597"/>
      <c r="BY67" s="597"/>
      <c r="BZ67" s="597"/>
      <c r="CA67" s="597"/>
      <c r="CB67" s="597"/>
      <c r="CC67" s="597"/>
      <c r="CD67" s="597"/>
      <c r="CE67" s="597"/>
      <c r="CF67" s="597"/>
      <c r="CG67" s="597"/>
      <c r="CH67" s="597"/>
      <c r="CI67" s="597"/>
      <c r="CJ67" s="597"/>
      <c r="CK67" s="597"/>
      <c r="CL67" s="597"/>
      <c r="CM67" s="597"/>
      <c r="CN67" s="597"/>
      <c r="CO67" s="597"/>
      <c r="CP67" s="597"/>
      <c r="CQ67" s="597"/>
      <c r="CR67" s="597"/>
      <c r="CS67" s="597"/>
      <c r="CT67" s="597"/>
    </row>
    <row r="68" spans="2:98" s="632" customFormat="1" ht="90" hidden="1" customHeight="1">
      <c r="B68" s="1744"/>
      <c r="C68" s="633"/>
      <c r="D68" s="633"/>
      <c r="E68" s="633"/>
      <c r="F68" s="633"/>
      <c r="G68" s="633"/>
      <c r="H68" s="633"/>
      <c r="I68" s="633"/>
      <c r="J68" s="633"/>
      <c r="K68" s="633"/>
      <c r="L68" s="633"/>
      <c r="M68" s="554" t="s">
        <v>573</v>
      </c>
      <c r="N68" s="555" t="s">
        <v>574</v>
      </c>
      <c r="O68" s="634"/>
      <c r="P68" s="635"/>
      <c r="Q68" s="635"/>
      <c r="R68" s="635"/>
      <c r="S68" s="635"/>
      <c r="T68" s="635"/>
      <c r="U68" s="633"/>
      <c r="V68" s="633"/>
      <c r="W68" s="636"/>
      <c r="X68" s="635"/>
      <c r="Y68" s="635"/>
      <c r="Z68" s="635"/>
      <c r="AA68" s="597"/>
      <c r="AB68" s="597"/>
      <c r="AC68" s="597"/>
      <c r="AD68" s="597"/>
      <c r="AE68" s="597"/>
      <c r="AF68" s="597"/>
      <c r="AG68" s="597"/>
      <c r="AH68" s="597"/>
      <c r="AI68" s="597"/>
      <c r="AJ68" s="597"/>
      <c r="AK68" s="597"/>
      <c r="AL68" s="597"/>
      <c r="AM68" s="597"/>
      <c r="AN68" s="597"/>
      <c r="AO68" s="597"/>
      <c r="AP68" s="597"/>
      <c r="AQ68" s="597"/>
      <c r="AR68" s="597"/>
      <c r="AS68" s="597"/>
      <c r="AT68" s="597"/>
      <c r="AU68" s="597"/>
      <c r="AV68" s="597"/>
      <c r="AW68" s="597"/>
      <c r="AX68" s="597"/>
      <c r="AY68" s="597"/>
      <c r="AZ68" s="597"/>
      <c r="BA68" s="597"/>
      <c r="BB68" s="597"/>
      <c r="BC68" s="597"/>
      <c r="BD68" s="597"/>
      <c r="BE68" s="597"/>
      <c r="BF68" s="597"/>
      <c r="BG68" s="597"/>
      <c r="BH68" s="597"/>
      <c r="BI68" s="597"/>
      <c r="BJ68" s="597"/>
      <c r="BK68" s="597"/>
      <c r="BL68" s="597"/>
      <c r="BM68" s="597"/>
      <c r="BN68" s="597"/>
      <c r="BO68" s="597"/>
      <c r="BP68" s="597"/>
      <c r="BQ68" s="597"/>
      <c r="BR68" s="597"/>
      <c r="BS68" s="597"/>
      <c r="BT68" s="597"/>
      <c r="BU68" s="597"/>
      <c r="BV68" s="597"/>
      <c r="BW68" s="597"/>
      <c r="BX68" s="597"/>
      <c r="BY68" s="597"/>
      <c r="BZ68" s="597"/>
      <c r="CA68" s="597"/>
      <c r="CB68" s="597"/>
      <c r="CC68" s="597"/>
      <c r="CD68" s="597"/>
      <c r="CE68" s="597"/>
      <c r="CF68" s="597"/>
      <c r="CG68" s="597"/>
      <c r="CH68" s="597"/>
      <c r="CI68" s="597"/>
      <c r="CJ68" s="597"/>
      <c r="CK68" s="597"/>
      <c r="CL68" s="597"/>
      <c r="CM68" s="597"/>
      <c r="CN68" s="597"/>
      <c r="CO68" s="597"/>
      <c r="CP68" s="597"/>
      <c r="CQ68" s="597"/>
      <c r="CR68" s="597"/>
      <c r="CS68" s="597"/>
      <c r="CT68" s="597"/>
    </row>
    <row r="69" spans="2:98" s="632" customFormat="1" ht="90" hidden="1" customHeight="1">
      <c r="B69" s="1744"/>
      <c r="C69" s="633"/>
      <c r="D69" s="633"/>
      <c r="E69" s="633"/>
      <c r="F69" s="633"/>
      <c r="G69" s="633"/>
      <c r="H69" s="633"/>
      <c r="I69" s="633"/>
      <c r="J69" s="633"/>
      <c r="K69" s="633"/>
      <c r="L69" s="633"/>
      <c r="M69" s="554" t="s">
        <v>573</v>
      </c>
      <c r="N69" s="555" t="s">
        <v>574</v>
      </c>
      <c r="O69" s="634"/>
      <c r="P69" s="635"/>
      <c r="Q69" s="635"/>
      <c r="R69" s="635"/>
      <c r="S69" s="635"/>
      <c r="T69" s="635"/>
      <c r="U69" s="633"/>
      <c r="V69" s="633"/>
      <c r="W69" s="636"/>
      <c r="X69" s="635"/>
      <c r="Y69" s="635"/>
      <c r="Z69" s="635"/>
      <c r="AA69" s="597"/>
      <c r="AB69" s="597"/>
      <c r="AC69" s="597"/>
      <c r="AD69" s="597"/>
      <c r="AE69" s="597"/>
      <c r="AF69" s="597"/>
      <c r="AG69" s="597"/>
      <c r="AH69" s="597"/>
      <c r="AI69" s="597"/>
      <c r="AJ69" s="597"/>
      <c r="AK69" s="597"/>
      <c r="AL69" s="597"/>
      <c r="AM69" s="597"/>
      <c r="AN69" s="597"/>
      <c r="AO69" s="597"/>
      <c r="AP69" s="597"/>
      <c r="AQ69" s="597"/>
      <c r="AR69" s="597"/>
      <c r="AS69" s="597"/>
      <c r="AT69" s="597"/>
      <c r="AU69" s="597"/>
      <c r="AV69" s="597"/>
      <c r="AW69" s="597"/>
      <c r="AX69" s="597"/>
      <c r="AY69" s="597"/>
      <c r="AZ69" s="597"/>
      <c r="BA69" s="597"/>
      <c r="BB69" s="597"/>
      <c r="BC69" s="597"/>
      <c r="BD69" s="597"/>
      <c r="BE69" s="597"/>
      <c r="BF69" s="597"/>
      <c r="BG69" s="597"/>
      <c r="BH69" s="597"/>
      <c r="BI69" s="597"/>
      <c r="BJ69" s="597"/>
      <c r="BK69" s="597"/>
      <c r="BL69" s="597"/>
      <c r="BM69" s="597"/>
      <c r="BN69" s="597"/>
      <c r="BO69" s="597"/>
      <c r="BP69" s="597"/>
      <c r="BQ69" s="597"/>
      <c r="BR69" s="597"/>
      <c r="BS69" s="597"/>
      <c r="BT69" s="597"/>
      <c r="BU69" s="597"/>
      <c r="BV69" s="597"/>
      <c r="BW69" s="597"/>
      <c r="BX69" s="597"/>
      <c r="BY69" s="597"/>
      <c r="BZ69" s="597"/>
      <c r="CA69" s="597"/>
      <c r="CB69" s="597"/>
      <c r="CC69" s="597"/>
      <c r="CD69" s="597"/>
      <c r="CE69" s="597"/>
      <c r="CF69" s="597"/>
      <c r="CG69" s="597"/>
      <c r="CH69" s="597"/>
      <c r="CI69" s="597"/>
      <c r="CJ69" s="597"/>
      <c r="CK69" s="597"/>
      <c r="CL69" s="597"/>
      <c r="CM69" s="597"/>
      <c r="CN69" s="597"/>
      <c r="CO69" s="597"/>
      <c r="CP69" s="597"/>
      <c r="CQ69" s="597"/>
      <c r="CR69" s="597"/>
      <c r="CS69" s="597"/>
      <c r="CT69" s="597"/>
    </row>
    <row r="70" spans="2:98" s="632" customFormat="1" ht="90" hidden="1" customHeight="1">
      <c r="B70" s="1744"/>
      <c r="C70" s="633"/>
      <c r="D70" s="633"/>
      <c r="E70" s="633"/>
      <c r="F70" s="633"/>
      <c r="G70" s="633"/>
      <c r="H70" s="633"/>
      <c r="I70" s="633"/>
      <c r="J70" s="633"/>
      <c r="K70" s="633"/>
      <c r="L70" s="633"/>
      <c r="M70" s="554" t="s">
        <v>573</v>
      </c>
      <c r="N70" s="555" t="s">
        <v>574</v>
      </c>
      <c r="O70" s="634"/>
      <c r="P70" s="635"/>
      <c r="Q70" s="635"/>
      <c r="R70" s="635"/>
      <c r="S70" s="635"/>
      <c r="T70" s="635"/>
      <c r="U70" s="633"/>
      <c r="V70" s="633"/>
      <c r="W70" s="636"/>
      <c r="X70" s="635"/>
      <c r="Y70" s="635"/>
      <c r="Z70" s="635"/>
      <c r="AA70" s="597"/>
      <c r="AB70" s="597"/>
      <c r="AC70" s="597"/>
      <c r="AD70" s="597"/>
      <c r="AE70" s="597"/>
      <c r="AF70" s="597"/>
      <c r="AG70" s="597"/>
      <c r="AH70" s="597"/>
      <c r="AI70" s="597"/>
      <c r="AJ70" s="597"/>
      <c r="AK70" s="597"/>
      <c r="AL70" s="597"/>
      <c r="AM70" s="597"/>
      <c r="AN70" s="597"/>
      <c r="AO70" s="597"/>
      <c r="AP70" s="597"/>
      <c r="AQ70" s="597"/>
      <c r="AR70" s="597"/>
      <c r="AS70" s="597"/>
      <c r="AT70" s="597"/>
      <c r="AU70" s="597"/>
      <c r="AV70" s="597"/>
      <c r="AW70" s="597"/>
      <c r="AX70" s="597"/>
      <c r="AY70" s="597"/>
      <c r="AZ70" s="597"/>
      <c r="BA70" s="597"/>
      <c r="BB70" s="597"/>
      <c r="BC70" s="597"/>
      <c r="BD70" s="597"/>
      <c r="BE70" s="597"/>
      <c r="BF70" s="597"/>
      <c r="BG70" s="597"/>
      <c r="BH70" s="597"/>
      <c r="BI70" s="597"/>
      <c r="BJ70" s="597"/>
      <c r="BK70" s="597"/>
      <c r="BL70" s="597"/>
      <c r="BM70" s="597"/>
      <c r="BN70" s="597"/>
      <c r="BO70" s="597"/>
      <c r="BP70" s="597"/>
      <c r="BQ70" s="597"/>
      <c r="BR70" s="597"/>
      <c r="BS70" s="597"/>
      <c r="BT70" s="597"/>
      <c r="BU70" s="597"/>
      <c r="BV70" s="597"/>
      <c r="BW70" s="597"/>
      <c r="BX70" s="597"/>
      <c r="BY70" s="597"/>
      <c r="BZ70" s="597"/>
      <c r="CA70" s="597"/>
      <c r="CB70" s="597"/>
      <c r="CC70" s="597"/>
      <c r="CD70" s="597"/>
      <c r="CE70" s="597"/>
      <c r="CF70" s="597"/>
      <c r="CG70" s="597"/>
      <c r="CH70" s="597"/>
      <c r="CI70" s="597"/>
      <c r="CJ70" s="597"/>
      <c r="CK70" s="597"/>
      <c r="CL70" s="597"/>
      <c r="CM70" s="597"/>
      <c r="CN70" s="597"/>
      <c r="CO70" s="597"/>
      <c r="CP70" s="597"/>
      <c r="CQ70" s="597"/>
      <c r="CR70" s="597"/>
      <c r="CS70" s="597"/>
      <c r="CT70" s="597"/>
    </row>
    <row r="71" spans="2:98" s="632" customFormat="1" ht="90" hidden="1" customHeight="1">
      <c r="B71" s="1744"/>
      <c r="C71" s="633"/>
      <c r="D71" s="633"/>
      <c r="E71" s="633"/>
      <c r="F71" s="633"/>
      <c r="G71" s="633"/>
      <c r="H71" s="633"/>
      <c r="I71" s="633"/>
      <c r="J71" s="633"/>
      <c r="K71" s="633"/>
      <c r="L71" s="633"/>
      <c r="M71" s="637" t="s">
        <v>573</v>
      </c>
      <c r="N71" s="585" t="s">
        <v>574</v>
      </c>
      <c r="O71" s="634"/>
      <c r="P71" s="635"/>
      <c r="Q71" s="635"/>
      <c r="R71" s="635"/>
      <c r="S71" s="635"/>
      <c r="T71" s="635"/>
      <c r="U71" s="633"/>
      <c r="V71" s="633"/>
      <c r="W71" s="636"/>
      <c r="X71" s="635"/>
      <c r="Y71" s="635"/>
      <c r="Z71" s="635"/>
      <c r="AA71" s="597"/>
      <c r="AB71" s="597"/>
      <c r="AC71" s="597"/>
      <c r="AD71" s="597"/>
      <c r="AE71" s="597"/>
      <c r="AF71" s="597"/>
      <c r="AG71" s="597"/>
      <c r="AH71" s="597"/>
      <c r="AI71" s="597"/>
      <c r="AJ71" s="597"/>
      <c r="AK71" s="597"/>
      <c r="AL71" s="597"/>
      <c r="AM71" s="597"/>
      <c r="AN71" s="597"/>
      <c r="AO71" s="597"/>
      <c r="AP71" s="597"/>
      <c r="AQ71" s="597"/>
      <c r="AR71" s="597"/>
      <c r="AS71" s="597"/>
      <c r="AT71" s="597"/>
      <c r="AU71" s="597"/>
      <c r="AV71" s="597"/>
      <c r="AW71" s="597"/>
      <c r="AX71" s="597"/>
      <c r="AY71" s="597"/>
      <c r="AZ71" s="597"/>
      <c r="BA71" s="597"/>
      <c r="BB71" s="597"/>
      <c r="BC71" s="597"/>
      <c r="BD71" s="597"/>
      <c r="BE71" s="597"/>
      <c r="BF71" s="597"/>
      <c r="BG71" s="597"/>
      <c r="BH71" s="597"/>
      <c r="BI71" s="597"/>
      <c r="BJ71" s="597"/>
      <c r="BK71" s="597"/>
      <c r="BL71" s="597"/>
      <c r="BM71" s="597"/>
      <c r="BN71" s="597"/>
      <c r="BO71" s="597"/>
      <c r="BP71" s="597"/>
      <c r="BQ71" s="597"/>
      <c r="BR71" s="597"/>
      <c r="BS71" s="597"/>
      <c r="BT71" s="597"/>
      <c r="BU71" s="597"/>
      <c r="BV71" s="597"/>
      <c r="BW71" s="597"/>
      <c r="BX71" s="597"/>
      <c r="BY71" s="597"/>
      <c r="BZ71" s="597"/>
      <c r="CA71" s="597"/>
      <c r="CB71" s="597"/>
      <c r="CC71" s="597"/>
      <c r="CD71" s="597"/>
      <c r="CE71" s="597"/>
      <c r="CF71" s="597"/>
      <c r="CG71" s="597"/>
      <c r="CH71" s="597"/>
      <c r="CI71" s="597"/>
      <c r="CJ71" s="597"/>
      <c r="CK71" s="597"/>
      <c r="CL71" s="597"/>
      <c r="CM71" s="597"/>
      <c r="CN71" s="597"/>
      <c r="CO71" s="597"/>
      <c r="CP71" s="597"/>
      <c r="CQ71" s="597"/>
      <c r="CR71" s="597"/>
      <c r="CS71" s="597"/>
      <c r="CT71" s="597"/>
    </row>
    <row r="72" spans="2:98" s="632" customFormat="1" ht="282.75" customHeight="1" thickBot="1">
      <c r="B72" s="1745"/>
      <c r="C72" s="638">
        <v>1.2</v>
      </c>
      <c r="D72" s="627" t="s">
        <v>566</v>
      </c>
      <c r="E72" s="552" t="s">
        <v>575</v>
      </c>
      <c r="F72" s="639">
        <v>50</v>
      </c>
      <c r="G72" s="639">
        <v>50</v>
      </c>
      <c r="H72" s="551" t="s">
        <v>576</v>
      </c>
      <c r="I72" s="1746" t="s">
        <v>154</v>
      </c>
      <c r="J72" s="1747"/>
      <c r="K72" s="623">
        <v>43467</v>
      </c>
      <c r="L72" s="620">
        <v>43829</v>
      </c>
      <c r="M72" s="554" t="s">
        <v>412</v>
      </c>
      <c r="N72" s="555" t="s">
        <v>413</v>
      </c>
      <c r="O72" s="551" t="s">
        <v>577</v>
      </c>
      <c r="P72" s="640"/>
      <c r="Q72" s="640"/>
      <c r="R72" s="641">
        <v>1</v>
      </c>
      <c r="S72" s="551" t="s">
        <v>578</v>
      </c>
      <c r="T72" s="640" t="s">
        <v>416</v>
      </c>
      <c r="U72" s="639">
        <v>50</v>
      </c>
      <c r="V72" s="639">
        <v>50</v>
      </c>
      <c r="W72" s="551" t="s">
        <v>579</v>
      </c>
      <c r="X72" s="618">
        <v>1</v>
      </c>
      <c r="Y72" s="642" t="s">
        <v>418</v>
      </c>
      <c r="Z72" s="604" t="s">
        <v>580</v>
      </c>
      <c r="AA72" s="597"/>
      <c r="AB72" s="597"/>
      <c r="AC72" s="597"/>
      <c r="AD72" s="597"/>
      <c r="AE72" s="597"/>
      <c r="AF72" s="597"/>
      <c r="AG72" s="597"/>
      <c r="AH72" s="597"/>
      <c r="AI72" s="597"/>
      <c r="AJ72" s="597"/>
      <c r="AK72" s="597"/>
      <c r="AL72" s="597"/>
      <c r="AM72" s="597"/>
      <c r="AN72" s="597"/>
      <c r="AO72" s="597"/>
      <c r="AP72" s="597"/>
      <c r="AQ72" s="597"/>
      <c r="AR72" s="597"/>
      <c r="AS72" s="597"/>
      <c r="AT72" s="597"/>
      <c r="AU72" s="597"/>
      <c r="AV72" s="597"/>
      <c r="AW72" s="597"/>
      <c r="AX72" s="597"/>
      <c r="AY72" s="597"/>
      <c r="AZ72" s="597"/>
      <c r="BA72" s="597"/>
      <c r="BB72" s="597"/>
      <c r="BC72" s="597"/>
      <c r="BD72" s="597"/>
      <c r="BE72" s="597"/>
      <c r="BF72" s="597"/>
      <c r="BG72" s="597"/>
      <c r="BH72" s="597"/>
      <c r="BI72" s="597"/>
      <c r="BJ72" s="597"/>
      <c r="BK72" s="597"/>
      <c r="BL72" s="597"/>
      <c r="BM72" s="597"/>
      <c r="BN72" s="597"/>
      <c r="BO72" s="597"/>
      <c r="BP72" s="597"/>
      <c r="BQ72" s="597"/>
      <c r="BR72" s="597"/>
      <c r="BS72" s="597"/>
      <c r="BT72" s="597"/>
      <c r="BU72" s="597"/>
      <c r="BV72" s="597"/>
      <c r="BW72" s="597"/>
      <c r="BX72" s="597"/>
      <c r="BY72" s="597"/>
      <c r="BZ72" s="597"/>
      <c r="CA72" s="597"/>
      <c r="CB72" s="597"/>
      <c r="CC72" s="597"/>
      <c r="CD72" s="597"/>
      <c r="CE72" s="597"/>
      <c r="CF72" s="597"/>
      <c r="CG72" s="597"/>
      <c r="CH72" s="597"/>
      <c r="CI72" s="597"/>
      <c r="CJ72" s="597"/>
      <c r="CK72" s="597"/>
      <c r="CL72" s="597"/>
      <c r="CM72" s="597"/>
      <c r="CN72" s="597"/>
      <c r="CO72" s="597"/>
      <c r="CP72" s="597"/>
      <c r="CQ72" s="597"/>
      <c r="CR72" s="597"/>
      <c r="CS72" s="597"/>
      <c r="CT72" s="597"/>
    </row>
    <row r="73" spans="2:98" s="632" customFormat="1" ht="408" customHeight="1" thickBot="1">
      <c r="B73" s="643" t="s">
        <v>581</v>
      </c>
      <c r="C73" s="639">
        <v>1.1000000000000001</v>
      </c>
      <c r="D73" s="644" t="s">
        <v>582</v>
      </c>
      <c r="E73" s="645" t="s">
        <v>583</v>
      </c>
      <c r="F73" s="646">
        <v>1</v>
      </c>
      <c r="G73" s="646">
        <v>1</v>
      </c>
      <c r="H73" s="643" t="s">
        <v>584</v>
      </c>
      <c r="I73" s="1748" t="s">
        <v>154</v>
      </c>
      <c r="J73" s="1748"/>
      <c r="K73" s="647">
        <v>43467</v>
      </c>
      <c r="L73" s="648">
        <v>43829</v>
      </c>
      <c r="M73" s="554" t="s">
        <v>412</v>
      </c>
      <c r="N73" s="555" t="s">
        <v>413</v>
      </c>
      <c r="O73" s="649" t="s">
        <v>585</v>
      </c>
      <c r="P73" s="640"/>
      <c r="Q73" s="640"/>
      <c r="R73" s="641">
        <v>1</v>
      </c>
      <c r="S73" s="649" t="s">
        <v>586</v>
      </c>
      <c r="T73" s="640" t="s">
        <v>416</v>
      </c>
      <c r="U73" s="646">
        <v>1</v>
      </c>
      <c r="V73" s="646">
        <v>1</v>
      </c>
      <c r="W73" s="649" t="s">
        <v>587</v>
      </c>
      <c r="X73" s="618">
        <v>1</v>
      </c>
      <c r="Y73" s="642" t="s">
        <v>418</v>
      </c>
      <c r="Z73" s="650" t="s">
        <v>588</v>
      </c>
      <c r="AA73" s="597"/>
      <c r="AB73" s="597"/>
      <c r="AC73" s="597"/>
      <c r="AD73" s="597"/>
      <c r="AE73" s="597"/>
      <c r="AF73" s="597"/>
      <c r="AG73" s="597"/>
      <c r="AH73" s="597"/>
      <c r="AI73" s="597"/>
      <c r="AJ73" s="597"/>
      <c r="AK73" s="597"/>
      <c r="AL73" s="597"/>
      <c r="AM73" s="597"/>
      <c r="AN73" s="597"/>
      <c r="AO73" s="597"/>
      <c r="AP73" s="597"/>
      <c r="AQ73" s="597"/>
      <c r="AR73" s="597"/>
      <c r="AS73" s="597"/>
      <c r="AT73" s="597"/>
      <c r="AU73" s="597"/>
      <c r="AV73" s="597"/>
      <c r="AW73" s="597"/>
      <c r="AX73" s="597"/>
      <c r="AY73" s="597"/>
      <c r="AZ73" s="597"/>
      <c r="BA73" s="597"/>
      <c r="BB73" s="597"/>
      <c r="BC73" s="597"/>
      <c r="BD73" s="597"/>
      <c r="BE73" s="597"/>
      <c r="BF73" s="597"/>
      <c r="BG73" s="597"/>
      <c r="BH73" s="597"/>
      <c r="BI73" s="597"/>
      <c r="BJ73" s="597"/>
      <c r="BK73" s="597"/>
      <c r="BL73" s="597"/>
      <c r="BM73" s="597"/>
      <c r="BN73" s="597"/>
      <c r="BO73" s="597"/>
      <c r="BP73" s="597"/>
      <c r="BQ73" s="597"/>
      <c r="BR73" s="597"/>
      <c r="BS73" s="597"/>
      <c r="BT73" s="597"/>
      <c r="BU73" s="597"/>
      <c r="BV73" s="597"/>
      <c r="BW73" s="597"/>
      <c r="BX73" s="597"/>
      <c r="BY73" s="597"/>
      <c r="BZ73" s="597"/>
      <c r="CA73" s="597"/>
      <c r="CB73" s="597"/>
      <c r="CC73" s="597"/>
      <c r="CD73" s="597"/>
      <c r="CE73" s="597"/>
      <c r="CF73" s="597"/>
      <c r="CG73" s="597"/>
      <c r="CH73" s="597"/>
      <c r="CI73" s="597"/>
      <c r="CJ73" s="597"/>
      <c r="CK73" s="597"/>
      <c r="CL73" s="597"/>
      <c r="CM73" s="597"/>
      <c r="CN73" s="597"/>
      <c r="CO73" s="597"/>
      <c r="CP73" s="597"/>
      <c r="CQ73" s="597"/>
      <c r="CR73" s="597"/>
      <c r="CS73" s="597"/>
      <c r="CT73" s="597"/>
    </row>
    <row r="74" spans="2:98" s="632" customFormat="1" ht="103.2" thickBot="1">
      <c r="B74" s="551" t="s">
        <v>589</v>
      </c>
      <c r="C74" s="639">
        <v>1.1000000000000001</v>
      </c>
      <c r="D74" s="604" t="s">
        <v>590</v>
      </c>
      <c r="E74" s="586" t="s">
        <v>591</v>
      </c>
      <c r="F74" s="639">
        <v>1</v>
      </c>
      <c r="G74" s="639">
        <v>1</v>
      </c>
      <c r="H74" s="551" t="s">
        <v>592</v>
      </c>
      <c r="I74" s="1749" t="s">
        <v>154</v>
      </c>
      <c r="J74" s="1749"/>
      <c r="K74" s="553">
        <v>43467</v>
      </c>
      <c r="L74" s="620">
        <v>43829</v>
      </c>
      <c r="M74" s="554" t="s">
        <v>412</v>
      </c>
      <c r="N74" s="555" t="s">
        <v>413</v>
      </c>
      <c r="O74" s="651" t="s">
        <v>593</v>
      </c>
      <c r="P74" s="639"/>
      <c r="Q74" s="639"/>
      <c r="R74" s="641">
        <v>1</v>
      </c>
      <c r="S74" s="651" t="s">
        <v>594</v>
      </c>
      <c r="T74" s="640" t="s">
        <v>416</v>
      </c>
      <c r="U74" s="639">
        <v>1</v>
      </c>
      <c r="V74" s="639">
        <v>1</v>
      </c>
      <c r="W74" s="651" t="s">
        <v>595</v>
      </c>
      <c r="X74" s="618">
        <v>1</v>
      </c>
      <c r="Y74" s="642" t="s">
        <v>418</v>
      </c>
      <c r="Z74" s="652" t="s">
        <v>596</v>
      </c>
      <c r="AA74" s="597"/>
      <c r="AB74" s="597"/>
      <c r="AC74" s="597"/>
      <c r="AD74" s="597"/>
      <c r="AE74" s="597"/>
      <c r="AF74" s="597"/>
      <c r="AG74" s="597"/>
      <c r="AH74" s="597"/>
      <c r="AI74" s="597"/>
      <c r="AJ74" s="597"/>
      <c r="AK74" s="597"/>
      <c r="AL74" s="597"/>
      <c r="AM74" s="597"/>
      <c r="AN74" s="597"/>
      <c r="AO74" s="597"/>
      <c r="AP74" s="597"/>
      <c r="AQ74" s="597"/>
      <c r="AR74" s="597"/>
      <c r="AS74" s="597"/>
      <c r="AT74" s="597"/>
      <c r="AU74" s="597"/>
      <c r="AV74" s="597"/>
      <c r="AW74" s="597"/>
      <c r="AX74" s="597"/>
      <c r="AY74" s="597"/>
      <c r="AZ74" s="597"/>
      <c r="BA74" s="597"/>
      <c r="BB74" s="597"/>
      <c r="BC74" s="597"/>
      <c r="BD74" s="597"/>
      <c r="BE74" s="597"/>
      <c r="BF74" s="597"/>
      <c r="BG74" s="597"/>
      <c r="BH74" s="597"/>
      <c r="BI74" s="597"/>
      <c r="BJ74" s="597"/>
      <c r="BK74" s="597"/>
      <c r="BL74" s="597"/>
      <c r="BM74" s="597"/>
      <c r="BN74" s="597"/>
      <c r="BO74" s="597"/>
      <c r="BP74" s="597"/>
      <c r="BQ74" s="597"/>
      <c r="BR74" s="597"/>
      <c r="BS74" s="597"/>
      <c r="BT74" s="597"/>
      <c r="BU74" s="597"/>
      <c r="BV74" s="597"/>
      <c r="BW74" s="597"/>
      <c r="BX74" s="597"/>
      <c r="BY74" s="597"/>
      <c r="BZ74" s="597"/>
      <c r="CA74" s="597"/>
      <c r="CB74" s="597"/>
      <c r="CC74" s="597"/>
      <c r="CD74" s="597"/>
      <c r="CE74" s="597"/>
      <c r="CF74" s="597"/>
      <c r="CG74" s="597"/>
      <c r="CH74" s="597"/>
      <c r="CI74" s="597"/>
      <c r="CJ74" s="597"/>
      <c r="CK74" s="597"/>
      <c r="CL74" s="597"/>
      <c r="CM74" s="597"/>
      <c r="CN74" s="597"/>
      <c r="CO74" s="597"/>
      <c r="CP74" s="597"/>
      <c r="CQ74" s="597"/>
      <c r="CR74" s="597"/>
      <c r="CS74" s="597"/>
      <c r="CT74" s="597"/>
    </row>
    <row r="75" spans="2:98" s="632" customFormat="1" ht="11.4">
      <c r="B75" s="653"/>
      <c r="C75" s="634"/>
      <c r="D75" s="634"/>
      <c r="E75" s="634"/>
      <c r="F75" s="634"/>
      <c r="G75" s="634"/>
      <c r="H75" s="634"/>
      <c r="I75" s="634"/>
      <c r="J75" s="634"/>
      <c r="K75" s="634"/>
      <c r="L75" s="634"/>
      <c r="M75" s="654"/>
      <c r="N75" s="634"/>
      <c r="O75" s="634"/>
      <c r="P75" s="635"/>
      <c r="Q75" s="635"/>
      <c r="R75" s="635"/>
      <c r="S75" s="635"/>
      <c r="T75" s="635"/>
      <c r="U75" s="635"/>
      <c r="V75" s="635"/>
      <c r="W75" s="655"/>
      <c r="X75" s="655"/>
      <c r="Y75" s="655"/>
      <c r="Z75" s="656"/>
      <c r="AA75" s="597"/>
      <c r="AB75" s="597"/>
      <c r="AC75" s="597"/>
      <c r="AD75" s="597"/>
      <c r="AE75" s="597"/>
      <c r="AF75" s="597"/>
      <c r="AG75" s="597"/>
      <c r="AH75" s="597"/>
      <c r="AI75" s="597"/>
      <c r="AJ75" s="597"/>
      <c r="AK75" s="597"/>
      <c r="AL75" s="597"/>
      <c r="AM75" s="597"/>
      <c r="AN75" s="597"/>
      <c r="AO75" s="597"/>
      <c r="AP75" s="597"/>
      <c r="AQ75" s="597"/>
      <c r="AR75" s="597"/>
      <c r="AS75" s="597"/>
      <c r="AT75" s="597"/>
      <c r="AU75" s="597"/>
      <c r="AV75" s="597"/>
      <c r="AW75" s="597"/>
      <c r="AX75" s="597"/>
      <c r="AY75" s="597"/>
      <c r="AZ75" s="597"/>
      <c r="BA75" s="597"/>
      <c r="BB75" s="597"/>
      <c r="BC75" s="597"/>
      <c r="BD75" s="597"/>
      <c r="BE75" s="597"/>
      <c r="BF75" s="597"/>
      <c r="BG75" s="597"/>
      <c r="BH75" s="597"/>
      <c r="BI75" s="597"/>
      <c r="BJ75" s="597"/>
      <c r="BK75" s="597"/>
      <c r="BL75" s="597"/>
      <c r="BM75" s="597"/>
      <c r="BN75" s="597"/>
      <c r="BO75" s="597"/>
      <c r="BP75" s="597"/>
      <c r="BQ75" s="597"/>
      <c r="BR75" s="597"/>
      <c r="BS75" s="597"/>
      <c r="BT75" s="597"/>
      <c r="BU75" s="597"/>
      <c r="BV75" s="597"/>
      <c r="BW75" s="597"/>
      <c r="BX75" s="597"/>
      <c r="BY75" s="597"/>
      <c r="BZ75" s="597"/>
      <c r="CA75" s="597"/>
      <c r="CB75" s="597"/>
      <c r="CC75" s="597"/>
      <c r="CD75" s="597"/>
      <c r="CE75" s="597"/>
      <c r="CF75" s="597"/>
      <c r="CG75" s="597"/>
      <c r="CH75" s="597"/>
      <c r="CI75" s="597"/>
      <c r="CJ75" s="597"/>
      <c r="CK75" s="597"/>
      <c r="CL75" s="597"/>
      <c r="CM75" s="597"/>
      <c r="CN75" s="597"/>
      <c r="CO75" s="597"/>
      <c r="CP75" s="597"/>
      <c r="CQ75" s="597"/>
      <c r="CR75" s="597"/>
      <c r="CS75" s="597"/>
      <c r="CT75" s="597"/>
    </row>
    <row r="76" spans="2:98" s="632" customFormat="1" ht="11.4">
      <c r="B76" s="657"/>
      <c r="C76" s="634"/>
      <c r="D76" s="634"/>
      <c r="E76" s="634"/>
      <c r="F76" s="653"/>
      <c r="G76" s="634"/>
      <c r="H76" s="634"/>
      <c r="I76" s="634"/>
      <c r="J76" s="634"/>
      <c r="K76" s="634"/>
      <c r="L76" s="634"/>
      <c r="M76" s="654"/>
      <c r="N76" s="634"/>
      <c r="O76" s="634"/>
      <c r="P76" s="635"/>
      <c r="Q76" s="635"/>
      <c r="R76" s="635"/>
      <c r="S76" s="635"/>
      <c r="T76" s="635"/>
      <c r="U76" s="635"/>
      <c r="V76" s="635"/>
      <c r="W76" s="635"/>
      <c r="X76" s="635"/>
      <c r="Y76" s="635"/>
      <c r="Z76" s="658"/>
      <c r="AA76" s="597"/>
      <c r="AB76" s="597"/>
      <c r="AC76" s="597"/>
      <c r="AD76" s="597"/>
      <c r="AE76" s="597"/>
      <c r="AF76" s="597"/>
      <c r="AG76" s="597"/>
      <c r="AH76" s="597"/>
      <c r="AI76" s="597"/>
      <c r="AJ76" s="597"/>
      <c r="AK76" s="597"/>
      <c r="AL76" s="597"/>
      <c r="AM76" s="597"/>
      <c r="AN76" s="597"/>
      <c r="AO76" s="597"/>
      <c r="AP76" s="597"/>
      <c r="AQ76" s="597"/>
      <c r="AR76" s="597"/>
      <c r="AS76" s="597"/>
      <c r="AT76" s="597"/>
      <c r="AU76" s="597"/>
      <c r="AV76" s="597"/>
      <c r="AW76" s="597"/>
      <c r="AX76" s="597"/>
      <c r="AY76" s="597"/>
      <c r="AZ76" s="597"/>
      <c r="BA76" s="597"/>
      <c r="BB76" s="597"/>
      <c r="BC76" s="597"/>
      <c r="BD76" s="597"/>
      <c r="BE76" s="597"/>
      <c r="BF76" s="597"/>
      <c r="BG76" s="597"/>
      <c r="BH76" s="597"/>
      <c r="BI76" s="597"/>
      <c r="BJ76" s="597"/>
      <c r="BK76" s="597"/>
      <c r="BL76" s="597"/>
      <c r="BM76" s="597"/>
      <c r="BN76" s="597"/>
      <c r="BO76" s="597"/>
      <c r="BP76" s="597"/>
      <c r="BQ76" s="597"/>
      <c r="BR76" s="597"/>
      <c r="BS76" s="597"/>
      <c r="BT76" s="597"/>
      <c r="BU76" s="597"/>
      <c r="BV76" s="597"/>
      <c r="BW76" s="597"/>
      <c r="BX76" s="597"/>
      <c r="BY76" s="597"/>
      <c r="BZ76" s="597"/>
      <c r="CA76" s="597"/>
      <c r="CB76" s="597"/>
      <c r="CC76" s="597"/>
      <c r="CD76" s="597"/>
      <c r="CE76" s="597"/>
      <c r="CF76" s="597"/>
      <c r="CG76" s="597"/>
      <c r="CH76" s="597"/>
      <c r="CI76" s="597"/>
      <c r="CJ76" s="597"/>
      <c r="CK76" s="597"/>
      <c r="CL76" s="597"/>
      <c r="CM76" s="597"/>
      <c r="CN76" s="597"/>
      <c r="CO76" s="597"/>
      <c r="CP76" s="597"/>
      <c r="CQ76" s="597"/>
      <c r="CR76" s="597"/>
      <c r="CS76" s="597"/>
      <c r="CT76" s="597"/>
    </row>
    <row r="77" spans="2:98" s="632" customFormat="1" ht="18.75" customHeight="1" thickBot="1">
      <c r="B77" s="657"/>
      <c r="C77" s="659"/>
      <c r="D77" s="660"/>
      <c r="E77" s="661"/>
      <c r="F77" s="657"/>
      <c r="G77" s="657"/>
      <c r="H77" s="661"/>
      <c r="I77" s="662"/>
      <c r="M77" s="663"/>
      <c r="P77" s="635"/>
      <c r="Q77" s="635"/>
      <c r="R77" s="635"/>
      <c r="S77" s="635"/>
      <c r="T77" s="635"/>
      <c r="U77" s="635"/>
      <c r="V77" s="635"/>
      <c r="W77" s="635"/>
      <c r="X77" s="635"/>
      <c r="Y77" s="635"/>
      <c r="Z77" s="658"/>
      <c r="AA77" s="597"/>
      <c r="AB77" s="597"/>
      <c r="AC77" s="597"/>
      <c r="AD77" s="597"/>
      <c r="AE77" s="597"/>
      <c r="AF77" s="597"/>
      <c r="AG77" s="597"/>
      <c r="AH77" s="597"/>
      <c r="AI77" s="597"/>
      <c r="AJ77" s="597"/>
      <c r="AK77" s="597"/>
      <c r="AL77" s="597"/>
      <c r="AM77" s="597"/>
      <c r="AN77" s="597"/>
      <c r="AO77" s="597"/>
      <c r="AP77" s="597"/>
      <c r="AQ77" s="597"/>
      <c r="AR77" s="597"/>
      <c r="AS77" s="597"/>
      <c r="AT77" s="597"/>
      <c r="AU77" s="597"/>
      <c r="AV77" s="597"/>
      <c r="AW77" s="597"/>
      <c r="AX77" s="597"/>
      <c r="AY77" s="597"/>
      <c r="AZ77" s="597"/>
      <c r="BA77" s="597"/>
      <c r="BB77" s="597"/>
      <c r="BC77" s="597"/>
      <c r="BD77" s="597"/>
      <c r="BE77" s="597"/>
      <c r="BF77" s="597"/>
      <c r="BG77" s="597"/>
      <c r="BH77" s="597"/>
      <c r="BI77" s="597"/>
      <c r="BJ77" s="597"/>
      <c r="BK77" s="597"/>
      <c r="BL77" s="597"/>
      <c r="BM77" s="597"/>
      <c r="BN77" s="597"/>
      <c r="BO77" s="597"/>
      <c r="BP77" s="597"/>
      <c r="BQ77" s="597"/>
      <c r="BR77" s="597"/>
      <c r="BS77" s="597"/>
      <c r="BT77" s="597"/>
      <c r="BU77" s="597"/>
      <c r="BV77" s="597"/>
      <c r="BW77" s="597"/>
      <c r="BX77" s="597"/>
      <c r="BY77" s="597"/>
      <c r="BZ77" s="597"/>
      <c r="CA77" s="597"/>
      <c r="CB77" s="597"/>
      <c r="CC77" s="597"/>
      <c r="CD77" s="597"/>
      <c r="CE77" s="597"/>
      <c r="CF77" s="597"/>
      <c r="CG77" s="597"/>
      <c r="CH77" s="597"/>
      <c r="CI77" s="597"/>
      <c r="CJ77" s="597"/>
      <c r="CK77" s="597"/>
      <c r="CL77" s="597"/>
      <c r="CM77" s="597"/>
      <c r="CN77" s="597"/>
      <c r="CO77" s="597"/>
      <c r="CP77" s="597"/>
      <c r="CQ77" s="597"/>
      <c r="CR77" s="597"/>
      <c r="CS77" s="597"/>
      <c r="CT77" s="597"/>
    </row>
    <row r="78" spans="2:98" s="632" customFormat="1" ht="11.4">
      <c r="B78" s="664" t="s">
        <v>597</v>
      </c>
      <c r="C78" s="1735" t="s">
        <v>598</v>
      </c>
      <c r="D78" s="1735"/>
      <c r="E78" s="1735"/>
      <c r="F78" s="1735"/>
      <c r="G78" s="1735"/>
      <c r="H78" s="1735"/>
      <c r="I78" s="665"/>
      <c r="J78" s="666"/>
      <c r="K78" s="1736" t="s">
        <v>599</v>
      </c>
      <c r="L78" s="1736"/>
      <c r="M78" s="667" t="s">
        <v>600</v>
      </c>
      <c r="N78" s="668"/>
      <c r="O78" s="669"/>
      <c r="P78" s="1723"/>
      <c r="Q78" s="1724"/>
      <c r="R78" s="1724"/>
      <c r="S78" s="1724"/>
      <c r="T78" s="1724"/>
      <c r="U78" s="1725"/>
      <c r="V78" s="670" t="s">
        <v>48</v>
      </c>
      <c r="W78" s="1732" t="s">
        <v>600</v>
      </c>
      <c r="X78" s="1733"/>
      <c r="Y78" s="1733"/>
      <c r="Z78" s="1734"/>
      <c r="AA78" s="597"/>
      <c r="AB78" s="597"/>
      <c r="AC78" s="597"/>
      <c r="AD78" s="597"/>
      <c r="AE78" s="597"/>
      <c r="AF78" s="597"/>
      <c r="AG78" s="597"/>
      <c r="AH78" s="597"/>
      <c r="AI78" s="597"/>
      <c r="AJ78" s="597"/>
      <c r="AK78" s="597"/>
      <c r="AL78" s="597"/>
      <c r="AM78" s="597"/>
      <c r="AN78" s="597"/>
      <c r="AO78" s="597"/>
      <c r="AP78" s="597"/>
      <c r="AQ78" s="597"/>
      <c r="AR78" s="597"/>
      <c r="AS78" s="597"/>
      <c r="AT78" s="597"/>
      <c r="AU78" s="597"/>
      <c r="AV78" s="597"/>
      <c r="AW78" s="597"/>
      <c r="AX78" s="597"/>
      <c r="AY78" s="597"/>
      <c r="AZ78" s="597"/>
      <c r="BA78" s="597"/>
      <c r="BB78" s="597"/>
      <c r="BC78" s="597"/>
      <c r="BD78" s="597"/>
      <c r="BE78" s="597"/>
      <c r="BF78" s="597"/>
      <c r="BG78" s="597"/>
      <c r="BH78" s="597"/>
      <c r="BI78" s="597"/>
      <c r="BJ78" s="597"/>
      <c r="BK78" s="597"/>
      <c r="BL78" s="597"/>
      <c r="BM78" s="597"/>
      <c r="BN78" s="597"/>
      <c r="BO78" s="597"/>
      <c r="BP78" s="597"/>
      <c r="BQ78" s="597"/>
      <c r="BR78" s="597"/>
      <c r="BS78" s="597"/>
      <c r="BT78" s="597"/>
      <c r="BU78" s="597"/>
      <c r="BV78" s="597"/>
      <c r="BW78" s="597"/>
      <c r="BX78" s="597"/>
      <c r="BY78" s="597"/>
      <c r="BZ78" s="597"/>
      <c r="CA78" s="597"/>
      <c r="CB78" s="597"/>
      <c r="CC78" s="597"/>
      <c r="CD78" s="597"/>
      <c r="CE78" s="597"/>
      <c r="CF78" s="597"/>
      <c r="CG78" s="597"/>
      <c r="CH78" s="597"/>
      <c r="CI78" s="597"/>
      <c r="CJ78" s="597"/>
      <c r="CK78" s="597"/>
      <c r="CL78" s="597"/>
      <c r="CM78" s="597"/>
      <c r="CN78" s="597"/>
      <c r="CO78" s="597"/>
      <c r="CP78" s="597"/>
      <c r="CQ78" s="597"/>
      <c r="CR78" s="597"/>
      <c r="CS78" s="597"/>
      <c r="CT78" s="597"/>
    </row>
    <row r="79" spans="2:98" s="632" customFormat="1" ht="11.4">
      <c r="B79" s="664" t="s">
        <v>51</v>
      </c>
      <c r="C79" s="1735" t="s">
        <v>601</v>
      </c>
      <c r="D79" s="1735"/>
      <c r="E79" s="1735"/>
      <c r="F79" s="1735"/>
      <c r="G79" s="1735"/>
      <c r="H79" s="1735"/>
      <c r="I79" s="665"/>
      <c r="J79" s="671"/>
      <c r="K79" s="1736" t="s">
        <v>51</v>
      </c>
      <c r="L79" s="1736"/>
      <c r="M79" s="667" t="s">
        <v>602</v>
      </c>
      <c r="N79" s="668"/>
      <c r="O79" s="672"/>
      <c r="P79" s="1726"/>
      <c r="Q79" s="1727"/>
      <c r="R79" s="1727"/>
      <c r="S79" s="1727"/>
      <c r="T79" s="1727"/>
      <c r="U79" s="1728"/>
      <c r="V79" s="642" t="s">
        <v>51</v>
      </c>
      <c r="W79" s="1737" t="s">
        <v>602</v>
      </c>
      <c r="X79" s="1738"/>
      <c r="Y79" s="1738"/>
      <c r="Z79" s="1739"/>
      <c r="AA79" s="597"/>
      <c r="AB79" s="597"/>
      <c r="AC79" s="597"/>
      <c r="AD79" s="597"/>
      <c r="AE79" s="597"/>
      <c r="AF79" s="597"/>
      <c r="AG79" s="597"/>
      <c r="AH79" s="597"/>
      <c r="AI79" s="597"/>
      <c r="AJ79" s="597"/>
      <c r="AK79" s="597"/>
      <c r="AL79" s="597"/>
      <c r="AM79" s="597"/>
      <c r="AN79" s="597"/>
      <c r="AO79" s="597"/>
      <c r="AP79" s="597"/>
      <c r="AQ79" s="597"/>
      <c r="AR79" s="597"/>
      <c r="AS79" s="597"/>
      <c r="AT79" s="597"/>
      <c r="AU79" s="597"/>
      <c r="AV79" s="597"/>
      <c r="AW79" s="597"/>
      <c r="AX79" s="597"/>
      <c r="AY79" s="597"/>
      <c r="AZ79" s="597"/>
      <c r="BA79" s="597"/>
      <c r="BB79" s="597"/>
      <c r="BC79" s="597"/>
      <c r="BD79" s="597"/>
      <c r="BE79" s="597"/>
      <c r="BF79" s="597"/>
      <c r="BG79" s="597"/>
      <c r="BH79" s="597"/>
      <c r="BI79" s="597"/>
      <c r="BJ79" s="597"/>
      <c r="BK79" s="597"/>
      <c r="BL79" s="597"/>
      <c r="BM79" s="597"/>
      <c r="BN79" s="597"/>
      <c r="BO79" s="597"/>
      <c r="BP79" s="597"/>
      <c r="BQ79" s="597"/>
      <c r="BR79" s="597"/>
      <c r="BS79" s="597"/>
      <c r="BT79" s="597"/>
      <c r="BU79" s="597"/>
      <c r="BV79" s="597"/>
      <c r="BW79" s="597"/>
      <c r="BX79" s="597"/>
      <c r="BY79" s="597"/>
      <c r="BZ79" s="597"/>
      <c r="CA79" s="597"/>
      <c r="CB79" s="597"/>
      <c r="CC79" s="597"/>
      <c r="CD79" s="597"/>
      <c r="CE79" s="597"/>
      <c r="CF79" s="597"/>
      <c r="CG79" s="597"/>
      <c r="CH79" s="597"/>
      <c r="CI79" s="597"/>
      <c r="CJ79" s="597"/>
      <c r="CK79" s="597"/>
      <c r="CL79" s="597"/>
      <c r="CM79" s="597"/>
      <c r="CN79" s="597"/>
      <c r="CO79" s="597"/>
      <c r="CP79" s="597"/>
      <c r="CQ79" s="597"/>
      <c r="CR79" s="597"/>
      <c r="CS79" s="597"/>
      <c r="CT79" s="597"/>
    </row>
    <row r="80" spans="2:98" s="632" customFormat="1" ht="12" thickBot="1">
      <c r="B80" s="673" t="s">
        <v>53</v>
      </c>
      <c r="C80" s="1735" t="s">
        <v>603</v>
      </c>
      <c r="D80" s="1735"/>
      <c r="E80" s="1735"/>
      <c r="F80" s="1735"/>
      <c r="G80" s="1735"/>
      <c r="H80" s="1735"/>
      <c r="I80" s="665"/>
      <c r="J80" s="674"/>
      <c r="K80" s="1736" t="s">
        <v>53</v>
      </c>
      <c r="L80" s="1736"/>
      <c r="M80" s="675" t="s">
        <v>603</v>
      </c>
      <c r="N80" s="668"/>
      <c r="O80" s="676"/>
      <c r="P80" s="1729"/>
      <c r="Q80" s="1730"/>
      <c r="R80" s="1730"/>
      <c r="S80" s="1730"/>
      <c r="T80" s="1730"/>
      <c r="U80" s="1731"/>
      <c r="V80" s="677" t="s">
        <v>53</v>
      </c>
      <c r="W80" s="1740" t="s">
        <v>603</v>
      </c>
      <c r="X80" s="1741"/>
      <c r="Y80" s="1741"/>
      <c r="Z80" s="1742"/>
      <c r="AA80" s="597"/>
      <c r="AB80" s="597"/>
      <c r="AC80" s="597"/>
      <c r="AD80" s="597"/>
      <c r="AE80" s="597"/>
      <c r="AF80" s="597"/>
      <c r="AG80" s="597"/>
      <c r="AH80" s="597"/>
      <c r="AI80" s="597"/>
      <c r="AJ80" s="597"/>
      <c r="AK80" s="597"/>
      <c r="AL80" s="597"/>
      <c r="AM80" s="597"/>
      <c r="AN80" s="597"/>
      <c r="AO80" s="597"/>
      <c r="AP80" s="597"/>
      <c r="AQ80" s="597"/>
      <c r="AR80" s="597"/>
      <c r="AS80" s="597"/>
      <c r="AT80" s="597"/>
      <c r="AU80" s="597"/>
      <c r="AV80" s="597"/>
      <c r="AW80" s="597"/>
      <c r="AX80" s="597"/>
      <c r="AY80" s="597"/>
      <c r="AZ80" s="597"/>
      <c r="BA80" s="597"/>
      <c r="BB80" s="597"/>
      <c r="BC80" s="597"/>
      <c r="BD80" s="597"/>
      <c r="BE80" s="597"/>
      <c r="BF80" s="597"/>
      <c r="BG80" s="597"/>
      <c r="BH80" s="597"/>
      <c r="BI80" s="597"/>
      <c r="BJ80" s="597"/>
      <c r="BK80" s="597"/>
      <c r="BL80" s="597"/>
      <c r="BM80" s="597"/>
      <c r="BN80" s="597"/>
      <c r="BO80" s="597"/>
      <c r="BP80" s="597"/>
      <c r="BQ80" s="597"/>
      <c r="BR80" s="597"/>
      <c r="BS80" s="597"/>
      <c r="BT80" s="597"/>
      <c r="BU80" s="597"/>
      <c r="BV80" s="597"/>
      <c r="BW80" s="597"/>
      <c r="BX80" s="597"/>
      <c r="BY80" s="597"/>
      <c r="BZ80" s="597"/>
      <c r="CA80" s="597"/>
      <c r="CB80" s="597"/>
      <c r="CC80" s="597"/>
      <c r="CD80" s="597"/>
      <c r="CE80" s="597"/>
      <c r="CF80" s="597"/>
      <c r="CG80" s="597"/>
      <c r="CH80" s="597"/>
      <c r="CI80" s="597"/>
      <c r="CJ80" s="597"/>
      <c r="CK80" s="597"/>
      <c r="CL80" s="597"/>
      <c r="CM80" s="597"/>
      <c r="CN80" s="597"/>
      <c r="CO80" s="597"/>
      <c r="CP80" s="597"/>
      <c r="CQ80" s="597"/>
      <c r="CR80" s="597"/>
      <c r="CS80" s="597"/>
      <c r="CT80" s="597"/>
    </row>
  </sheetData>
  <mergeCells count="75">
    <mergeCell ref="B5:F5"/>
    <mergeCell ref="G5:V5"/>
    <mergeCell ref="B2:F3"/>
    <mergeCell ref="G2:V2"/>
    <mergeCell ref="G3:V3"/>
    <mergeCell ref="B4:F4"/>
    <mergeCell ref="G4:V4"/>
    <mergeCell ref="C6:V6"/>
    <mergeCell ref="B7:O7"/>
    <mergeCell ref="P7:R7"/>
    <mergeCell ref="S7:W8"/>
    <mergeCell ref="I8:L8"/>
    <mergeCell ref="M8:N8"/>
    <mergeCell ref="W9:W11"/>
    <mergeCell ref="B10:B11"/>
    <mergeCell ref="C10:C11"/>
    <mergeCell ref="H10:H11"/>
    <mergeCell ref="M10:M11"/>
    <mergeCell ref="N10:N11"/>
    <mergeCell ref="O10:O11"/>
    <mergeCell ref="P10:R10"/>
    <mergeCell ref="T10:T11"/>
    <mergeCell ref="U10:U11"/>
    <mergeCell ref="D9:D11"/>
    <mergeCell ref="E9:E10"/>
    <mergeCell ref="F9:F10"/>
    <mergeCell ref="G9:G11"/>
    <mergeCell ref="I9:I11"/>
    <mergeCell ref="J9:J11"/>
    <mergeCell ref="B29:B32"/>
    <mergeCell ref="I29:J29"/>
    <mergeCell ref="I30:J30"/>
    <mergeCell ref="I31:J31"/>
    <mergeCell ref="I32:J32"/>
    <mergeCell ref="V10:V11"/>
    <mergeCell ref="B12:B13"/>
    <mergeCell ref="B14:B15"/>
    <mergeCell ref="B19:B20"/>
    <mergeCell ref="B21:B22"/>
    <mergeCell ref="B33:B35"/>
    <mergeCell ref="I33:J33"/>
    <mergeCell ref="I34:J34"/>
    <mergeCell ref="I35:J35"/>
    <mergeCell ref="B36:B40"/>
    <mergeCell ref="I36:J36"/>
    <mergeCell ref="I37:J37"/>
    <mergeCell ref="I38:J38"/>
    <mergeCell ref="I39:J39"/>
    <mergeCell ref="I40:J40"/>
    <mergeCell ref="B41:B45"/>
    <mergeCell ref="I41:J41"/>
    <mergeCell ref="I42:J42"/>
    <mergeCell ref="I43:J43"/>
    <mergeCell ref="I44:J44"/>
    <mergeCell ref="I45:J45"/>
    <mergeCell ref="I46:J46"/>
    <mergeCell ref="B47:B50"/>
    <mergeCell ref="I47:J47"/>
    <mergeCell ref="I48:J48"/>
    <mergeCell ref="I49:J49"/>
    <mergeCell ref="I50:J50"/>
    <mergeCell ref="B51:B72"/>
    <mergeCell ref="I72:J72"/>
    <mergeCell ref="I73:J73"/>
    <mergeCell ref="I74:J74"/>
    <mergeCell ref="C78:H78"/>
    <mergeCell ref="P78:U80"/>
    <mergeCell ref="W78:Z78"/>
    <mergeCell ref="C79:H79"/>
    <mergeCell ref="K79:L79"/>
    <mergeCell ref="W79:Z79"/>
    <mergeCell ref="C80:H80"/>
    <mergeCell ref="K80:L80"/>
    <mergeCell ref="W80:Z80"/>
    <mergeCell ref="K78:L78"/>
  </mergeCells>
  <conditionalFormatting sqref="P11:S11">
    <cfRule type="cellIs" dxfId="185" priority="26" stopIfTrue="1" operator="equal">
      <formula>"E"</formula>
    </cfRule>
    <cfRule type="cellIs" dxfId="184" priority="27" stopIfTrue="1" operator="equal">
      <formula>"P"</formula>
    </cfRule>
  </conditionalFormatting>
  <conditionalFormatting sqref="P11:S11">
    <cfRule type="cellIs" dxfId="183" priority="25" stopIfTrue="1" operator="equal">
      <formula>"R"</formula>
    </cfRule>
  </conditionalFormatting>
  <conditionalFormatting sqref="P33:T35 P32:Q32 P29:Q29 P49:Q49 P37:T38 T36 P50:R51 S32:Y32 P36:R36 P30:Y31 W33:Y39 S29:Y29 Z29:Z35 T39:T51 P39:R48 X40:Y51">
    <cfRule type="cellIs" dxfId="182" priority="23" stopIfTrue="1" operator="equal">
      <formula>"E"</formula>
    </cfRule>
    <cfRule type="cellIs" dxfId="181" priority="24" stopIfTrue="1" operator="equal">
      <formula>"P"</formula>
    </cfRule>
  </conditionalFormatting>
  <conditionalFormatting sqref="P33:T35 P32:Q32 P29:Q29 P49:Q49 P37:T38 T36 P50:R51 S32:Y32 P36:R36 P30:Y31 W33:Y39 S29:Y29 Z29:Z35 T39:T51 P39:R48 X40:Y51">
    <cfRule type="cellIs" dxfId="180" priority="22" stopIfTrue="1" operator="equal">
      <formula>"R"</formula>
    </cfRule>
  </conditionalFormatting>
  <conditionalFormatting sqref="X72">
    <cfRule type="cellIs" dxfId="179" priority="20" stopIfTrue="1" operator="equal">
      <formula>"E"</formula>
    </cfRule>
    <cfRule type="cellIs" dxfId="178" priority="21" stopIfTrue="1" operator="equal">
      <formula>"P"</formula>
    </cfRule>
  </conditionalFormatting>
  <conditionalFormatting sqref="X72">
    <cfRule type="cellIs" dxfId="177" priority="19" stopIfTrue="1" operator="equal">
      <formula>"R"</formula>
    </cfRule>
  </conditionalFormatting>
  <conditionalFormatting sqref="X73">
    <cfRule type="cellIs" dxfId="176" priority="17" stopIfTrue="1" operator="equal">
      <formula>"E"</formula>
    </cfRule>
    <cfRule type="cellIs" dxfId="175" priority="18" stopIfTrue="1" operator="equal">
      <formula>"P"</formula>
    </cfRule>
  </conditionalFormatting>
  <conditionalFormatting sqref="X73">
    <cfRule type="cellIs" dxfId="174" priority="16" stopIfTrue="1" operator="equal">
      <formula>"R"</formula>
    </cfRule>
  </conditionalFormatting>
  <conditionalFormatting sqref="X74">
    <cfRule type="cellIs" dxfId="173" priority="14" stopIfTrue="1" operator="equal">
      <formula>"E"</formula>
    </cfRule>
    <cfRule type="cellIs" dxfId="172" priority="15" stopIfTrue="1" operator="equal">
      <formula>"P"</formula>
    </cfRule>
  </conditionalFormatting>
  <conditionalFormatting sqref="X74">
    <cfRule type="cellIs" dxfId="171" priority="13" stopIfTrue="1" operator="equal">
      <formula>"R"</formula>
    </cfRule>
  </conditionalFormatting>
  <conditionalFormatting sqref="Z37">
    <cfRule type="cellIs" dxfId="170" priority="11" stopIfTrue="1" operator="equal">
      <formula>"E"</formula>
    </cfRule>
    <cfRule type="cellIs" dxfId="169" priority="12" stopIfTrue="1" operator="equal">
      <formula>"P"</formula>
    </cfRule>
  </conditionalFormatting>
  <conditionalFormatting sqref="Z37">
    <cfRule type="cellIs" dxfId="168" priority="10" stopIfTrue="1" operator="equal">
      <formula>"R"</formula>
    </cfRule>
  </conditionalFormatting>
  <conditionalFormatting sqref="R29">
    <cfRule type="cellIs" dxfId="167" priority="8" stopIfTrue="1" operator="equal">
      <formula>"E"</formula>
    </cfRule>
    <cfRule type="cellIs" dxfId="166" priority="9" stopIfTrue="1" operator="equal">
      <formula>"P"</formula>
    </cfRule>
  </conditionalFormatting>
  <conditionalFormatting sqref="R29">
    <cfRule type="cellIs" dxfId="165" priority="7" stopIfTrue="1" operator="equal">
      <formula>"R"</formula>
    </cfRule>
  </conditionalFormatting>
  <conditionalFormatting sqref="R32">
    <cfRule type="cellIs" dxfId="164" priority="5" stopIfTrue="1" operator="equal">
      <formula>"E"</formula>
    </cfRule>
    <cfRule type="cellIs" dxfId="163" priority="6" stopIfTrue="1" operator="equal">
      <formula>"P"</formula>
    </cfRule>
  </conditionalFormatting>
  <conditionalFormatting sqref="R32">
    <cfRule type="cellIs" dxfId="162" priority="4" stopIfTrue="1" operator="equal">
      <formula>"R"</formula>
    </cfRule>
  </conditionalFormatting>
  <conditionalFormatting sqref="R49">
    <cfRule type="cellIs" dxfId="161" priority="2" stopIfTrue="1" operator="equal">
      <formula>"E"</formula>
    </cfRule>
    <cfRule type="cellIs" dxfId="160" priority="3" stopIfTrue="1" operator="equal">
      <formula>"P"</formula>
    </cfRule>
  </conditionalFormatting>
  <conditionalFormatting sqref="R49">
    <cfRule type="cellIs" dxfId="159" priority="1" stopIfTrue="1" operator="equal">
      <formula>"R"</formula>
    </cfRule>
  </conditionalFormatting>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6BCAF4-6D97-4D2B-83A1-F2C48E69E5FC}">
  <dimension ref="A2:N82"/>
  <sheetViews>
    <sheetView workbookViewId="0">
      <selection activeCell="A2" sqref="A2:XFD82"/>
    </sheetView>
  </sheetViews>
  <sheetFormatPr baseColWidth="10" defaultRowHeight="14.4"/>
  <cols>
    <col min="1" max="1" width="18.109375" customWidth="1"/>
    <col min="2" max="2" width="27.21875" customWidth="1"/>
  </cols>
  <sheetData>
    <row r="2" spans="1:14" ht="21">
      <c r="B2" s="1786" t="s">
        <v>604</v>
      </c>
      <c r="C2" s="1786"/>
      <c r="D2" s="1786"/>
      <c r="E2" s="1786"/>
      <c r="F2" s="1786"/>
      <c r="G2" s="1786"/>
      <c r="H2" s="1786"/>
      <c r="I2" s="1786"/>
      <c r="J2" s="1786"/>
    </row>
    <row r="3" spans="1:14">
      <c r="C3" s="678"/>
      <c r="D3" s="678" t="s">
        <v>605</v>
      </c>
      <c r="E3" s="678"/>
      <c r="F3" s="678" t="s">
        <v>606</v>
      </c>
    </row>
    <row r="4" spans="1:14" ht="15.6">
      <c r="A4" s="1787" t="s">
        <v>2</v>
      </c>
      <c r="B4" s="1787"/>
      <c r="C4" s="678"/>
      <c r="D4" s="678" t="s">
        <v>3</v>
      </c>
      <c r="E4" s="678"/>
      <c r="F4" s="678"/>
    </row>
    <row r="5" spans="1:14">
      <c r="A5" s="678" t="s">
        <v>607</v>
      </c>
      <c r="B5" s="678" t="s">
        <v>608</v>
      </c>
      <c r="C5" s="678"/>
      <c r="D5" s="678" t="s">
        <v>609</v>
      </c>
      <c r="E5" s="678" t="s">
        <v>610</v>
      </c>
      <c r="F5" s="678"/>
    </row>
    <row r="6" spans="1:14" ht="15.6">
      <c r="A6" s="679" t="s">
        <v>611</v>
      </c>
      <c r="B6" s="679"/>
      <c r="C6" s="678"/>
      <c r="D6" s="678"/>
      <c r="E6" s="678"/>
      <c r="F6" s="678"/>
    </row>
    <row r="7" spans="1:14" ht="15.6">
      <c r="A7" s="679" t="s">
        <v>9</v>
      </c>
      <c r="B7" s="679"/>
    </row>
    <row r="8" spans="1:14" ht="28.8">
      <c r="A8" s="1788" t="s">
        <v>26</v>
      </c>
      <c r="B8" s="1788" t="s">
        <v>27</v>
      </c>
      <c r="C8" s="1788" t="s">
        <v>12</v>
      </c>
      <c r="D8" s="1788" t="s">
        <v>22</v>
      </c>
      <c r="E8" s="1788" t="s">
        <v>23</v>
      </c>
      <c r="F8" s="1788" t="s">
        <v>13</v>
      </c>
      <c r="G8" s="1790" t="s">
        <v>24</v>
      </c>
      <c r="H8" s="1792" t="s">
        <v>14</v>
      </c>
      <c r="I8" s="1793"/>
      <c r="J8" s="1793"/>
      <c r="K8" s="1794"/>
      <c r="L8" s="680" t="s">
        <v>15</v>
      </c>
      <c r="M8" s="681"/>
      <c r="N8" s="681"/>
    </row>
    <row r="9" spans="1:14" ht="27" customHeight="1">
      <c r="A9" s="1789"/>
      <c r="B9" s="1789"/>
      <c r="C9" s="1789"/>
      <c r="D9" s="1789"/>
      <c r="E9" s="1789"/>
      <c r="F9" s="1789"/>
      <c r="G9" s="1791"/>
      <c r="H9" s="682" t="s">
        <v>29</v>
      </c>
      <c r="I9" s="682" t="s">
        <v>30</v>
      </c>
      <c r="J9" s="682" t="s">
        <v>31</v>
      </c>
      <c r="K9" s="682" t="s">
        <v>32</v>
      </c>
      <c r="L9" s="680" t="s">
        <v>33</v>
      </c>
      <c r="M9" s="681"/>
      <c r="N9" s="681"/>
    </row>
    <row r="10" spans="1:14" ht="45" customHeight="1">
      <c r="A10" s="271" t="s">
        <v>612</v>
      </c>
      <c r="B10" s="8" t="s">
        <v>613</v>
      </c>
      <c r="C10" s="683" t="s">
        <v>614</v>
      </c>
      <c r="D10" s="684">
        <v>1</v>
      </c>
      <c r="E10" s="685">
        <v>4504</v>
      </c>
      <c r="F10" s="683" t="s">
        <v>615</v>
      </c>
      <c r="G10" s="686" t="s">
        <v>154</v>
      </c>
      <c r="H10" s="687">
        <v>43467</v>
      </c>
      <c r="I10" s="688">
        <v>43830</v>
      </c>
      <c r="J10" s="689">
        <v>250994802021</v>
      </c>
      <c r="K10" s="690" t="s">
        <v>182</v>
      </c>
      <c r="L10" s="691"/>
      <c r="M10" s="681"/>
      <c r="N10" s="681"/>
    </row>
    <row r="11" spans="1:14" ht="54.75" customHeight="1">
      <c r="A11" s="692" t="s">
        <v>616</v>
      </c>
      <c r="B11" s="8" t="s">
        <v>617</v>
      </c>
      <c r="C11" s="683" t="s">
        <v>618</v>
      </c>
      <c r="D11" s="693" t="s">
        <v>619</v>
      </c>
      <c r="E11" s="685">
        <v>12211</v>
      </c>
      <c r="F11" s="694" t="s">
        <v>620</v>
      </c>
      <c r="G11" s="693" t="s">
        <v>154</v>
      </c>
      <c r="H11" s="687">
        <v>43467</v>
      </c>
      <c r="I11" s="688">
        <v>43830</v>
      </c>
      <c r="J11" s="690"/>
      <c r="K11" s="690"/>
      <c r="L11" s="691"/>
      <c r="M11" s="681"/>
      <c r="N11" s="681"/>
    </row>
    <row r="12" spans="1:14" ht="172.8">
      <c r="A12" s="692" t="s">
        <v>621</v>
      </c>
      <c r="B12" s="695" t="s">
        <v>622</v>
      </c>
      <c r="C12" s="683" t="s">
        <v>623</v>
      </c>
      <c r="D12" s="693">
        <v>4036</v>
      </c>
      <c r="E12" s="685">
        <v>5815</v>
      </c>
      <c r="F12" s="683" t="s">
        <v>624</v>
      </c>
      <c r="G12" s="693" t="s">
        <v>154</v>
      </c>
      <c r="H12" s="687">
        <v>43467</v>
      </c>
      <c r="I12" s="688">
        <v>43830</v>
      </c>
      <c r="J12" s="696">
        <v>1000000000</v>
      </c>
      <c r="K12" s="690" t="s">
        <v>184</v>
      </c>
      <c r="L12" s="691"/>
      <c r="M12" s="681"/>
      <c r="N12" s="681"/>
    </row>
    <row r="13" spans="1:14" ht="86.4">
      <c r="A13" s="692" t="s">
        <v>625</v>
      </c>
      <c r="B13" s="303" t="s">
        <v>626</v>
      </c>
      <c r="C13" s="683" t="s">
        <v>627</v>
      </c>
      <c r="D13" s="693">
        <v>3309</v>
      </c>
      <c r="E13" s="685">
        <v>17545</v>
      </c>
      <c r="F13" s="683" t="s">
        <v>628</v>
      </c>
      <c r="G13" s="693" t="s">
        <v>154</v>
      </c>
      <c r="H13" s="687">
        <v>43467</v>
      </c>
      <c r="I13" s="688">
        <v>43830</v>
      </c>
      <c r="J13" s="690"/>
      <c r="K13" s="697"/>
      <c r="L13" s="691"/>
      <c r="M13" s="681"/>
      <c r="N13" s="681"/>
    </row>
    <row r="14" spans="1:14" ht="129.6">
      <c r="A14" s="692" t="s">
        <v>629</v>
      </c>
      <c r="B14" s="695" t="s">
        <v>630</v>
      </c>
      <c r="C14" s="683" t="s">
        <v>631</v>
      </c>
      <c r="D14" s="693">
        <v>160</v>
      </c>
      <c r="E14" s="698">
        <v>19</v>
      </c>
      <c r="F14" s="683" t="s">
        <v>632</v>
      </c>
      <c r="G14" s="693" t="s">
        <v>154</v>
      </c>
      <c r="H14" s="687">
        <v>43467</v>
      </c>
      <c r="I14" s="688">
        <v>43830</v>
      </c>
      <c r="J14" s="690"/>
      <c r="K14" s="690"/>
      <c r="L14" s="691"/>
      <c r="M14" s="681"/>
      <c r="N14" s="681"/>
    </row>
    <row r="15" spans="1:14" ht="100.8">
      <c r="A15" s="692" t="s">
        <v>633</v>
      </c>
      <c r="B15" s="695" t="s">
        <v>634</v>
      </c>
      <c r="C15" s="683" t="s">
        <v>635</v>
      </c>
      <c r="D15" s="693">
        <v>7659</v>
      </c>
      <c r="E15" s="685">
        <v>6970</v>
      </c>
      <c r="F15" s="683" t="s">
        <v>636</v>
      </c>
      <c r="G15" s="693" t="s">
        <v>154</v>
      </c>
      <c r="H15" s="687">
        <v>43467</v>
      </c>
      <c r="I15" s="688">
        <v>43830</v>
      </c>
      <c r="J15" s="690" t="s">
        <v>637</v>
      </c>
      <c r="K15" s="690" t="s">
        <v>182</v>
      </c>
      <c r="L15" s="691"/>
      <c r="M15" s="681"/>
      <c r="N15" s="681"/>
    </row>
    <row r="16" spans="1:14" ht="129.6">
      <c r="A16" s="692" t="s">
        <v>638</v>
      </c>
      <c r="B16" s="695" t="s">
        <v>639</v>
      </c>
      <c r="C16" s="683" t="s">
        <v>640</v>
      </c>
      <c r="D16" s="686" t="s">
        <v>641</v>
      </c>
      <c r="E16" s="698">
        <v>58021</v>
      </c>
      <c r="F16" s="683" t="s">
        <v>642</v>
      </c>
      <c r="G16" s="693" t="s">
        <v>154</v>
      </c>
      <c r="H16" s="687">
        <v>43467</v>
      </c>
      <c r="I16" s="688">
        <v>43830</v>
      </c>
      <c r="J16" s="689">
        <v>19000000000</v>
      </c>
      <c r="K16" s="699" t="s">
        <v>643</v>
      </c>
      <c r="L16" s="691"/>
      <c r="M16" s="681"/>
      <c r="N16" s="681"/>
    </row>
    <row r="17" spans="1:14" ht="230.4">
      <c r="A17" s="692" t="s">
        <v>644</v>
      </c>
      <c r="B17" s="695" t="s">
        <v>645</v>
      </c>
      <c r="C17" s="683" t="s">
        <v>646</v>
      </c>
      <c r="D17" s="693">
        <v>82</v>
      </c>
      <c r="E17" s="685">
        <v>1862</v>
      </c>
      <c r="F17" s="683" t="s">
        <v>647</v>
      </c>
      <c r="G17" s="693" t="s">
        <v>154</v>
      </c>
      <c r="H17" s="687">
        <v>43467</v>
      </c>
      <c r="I17" s="688">
        <v>43830</v>
      </c>
      <c r="J17" s="696">
        <v>742410257</v>
      </c>
      <c r="K17" s="690" t="s">
        <v>182</v>
      </c>
      <c r="L17" s="691"/>
      <c r="M17" s="681"/>
      <c r="N17" s="681"/>
    </row>
    <row r="18" spans="1:14" ht="172.8">
      <c r="A18" s="692" t="s">
        <v>648</v>
      </c>
      <c r="B18" s="695" t="s">
        <v>649</v>
      </c>
      <c r="C18" s="683" t="s">
        <v>650</v>
      </c>
      <c r="D18" s="693">
        <v>350</v>
      </c>
      <c r="E18" s="698">
        <v>97</v>
      </c>
      <c r="F18" s="683" t="s">
        <v>651</v>
      </c>
      <c r="G18" s="693" t="s">
        <v>154</v>
      </c>
      <c r="H18" s="687">
        <v>43467</v>
      </c>
      <c r="I18" s="688">
        <v>43830</v>
      </c>
      <c r="J18" s="690"/>
      <c r="K18" s="690"/>
      <c r="L18" s="691"/>
      <c r="M18" s="681"/>
      <c r="N18" s="681"/>
    </row>
    <row r="19" spans="1:14" ht="144">
      <c r="A19" s="692" t="s">
        <v>652</v>
      </c>
      <c r="B19" s="695" t="s">
        <v>653</v>
      </c>
      <c r="C19" s="683" t="s">
        <v>654</v>
      </c>
      <c r="D19" s="693">
        <v>350</v>
      </c>
      <c r="E19" s="698">
        <v>315</v>
      </c>
      <c r="F19" s="683" t="s">
        <v>655</v>
      </c>
      <c r="G19" s="693" t="s">
        <v>154</v>
      </c>
      <c r="H19" s="687">
        <v>43467</v>
      </c>
      <c r="I19" s="688">
        <v>43830</v>
      </c>
      <c r="J19" s="690"/>
      <c r="K19" s="690"/>
      <c r="L19" s="691"/>
      <c r="M19" s="681"/>
      <c r="N19" s="681"/>
    </row>
    <row r="20" spans="1:14" ht="129.6">
      <c r="A20" s="692" t="s">
        <v>656</v>
      </c>
      <c r="B20" s="695" t="s">
        <v>657</v>
      </c>
      <c r="C20" s="683" t="s">
        <v>658</v>
      </c>
      <c r="D20" s="693">
        <v>1900</v>
      </c>
      <c r="E20" s="698">
        <v>1820</v>
      </c>
      <c r="F20" s="683" t="s">
        <v>659</v>
      </c>
      <c r="G20" s="693" t="s">
        <v>154</v>
      </c>
      <c r="H20" s="687">
        <v>43467</v>
      </c>
      <c r="I20" s="688">
        <v>43830</v>
      </c>
      <c r="J20" s="696">
        <v>3690525700</v>
      </c>
      <c r="K20" s="690" t="s">
        <v>660</v>
      </c>
      <c r="L20" s="691"/>
      <c r="M20" s="681"/>
      <c r="N20" s="681"/>
    </row>
    <row r="21" spans="1:14" ht="144">
      <c r="A21" s="692" t="s">
        <v>661</v>
      </c>
      <c r="B21" s="695" t="s">
        <v>662</v>
      </c>
      <c r="C21" s="683" t="s">
        <v>663</v>
      </c>
      <c r="D21" s="693">
        <v>136</v>
      </c>
      <c r="E21" s="698">
        <v>10</v>
      </c>
      <c r="F21" s="683" t="s">
        <v>664</v>
      </c>
      <c r="G21" s="693" t="s">
        <v>154</v>
      </c>
      <c r="H21" s="687">
        <v>43467</v>
      </c>
      <c r="I21" s="688">
        <v>43830</v>
      </c>
      <c r="J21" s="690"/>
      <c r="K21" s="690"/>
      <c r="L21" s="691"/>
      <c r="M21" s="681"/>
      <c r="N21" s="681"/>
    </row>
    <row r="22" spans="1:14" ht="129.6">
      <c r="A22" s="692" t="s">
        <v>665</v>
      </c>
      <c r="B22" s="695" t="s">
        <v>666</v>
      </c>
      <c r="C22" s="683" t="s">
        <v>667</v>
      </c>
      <c r="D22" s="693">
        <v>12000</v>
      </c>
      <c r="E22" s="685">
        <v>2100</v>
      </c>
      <c r="F22" s="683" t="s">
        <v>668</v>
      </c>
      <c r="G22" s="693" t="s">
        <v>154</v>
      </c>
      <c r="H22" s="687">
        <v>43467</v>
      </c>
      <c r="I22" s="688">
        <v>43830</v>
      </c>
      <c r="J22" s="690"/>
      <c r="K22" s="690"/>
      <c r="L22" s="691"/>
      <c r="M22" s="681"/>
      <c r="N22" s="681"/>
    </row>
    <row r="23" spans="1:14" ht="172.8">
      <c r="A23" s="692" t="s">
        <v>669</v>
      </c>
      <c r="B23" s="695" t="s">
        <v>670</v>
      </c>
      <c r="C23" s="683" t="s">
        <v>671</v>
      </c>
      <c r="D23" s="693">
        <v>59</v>
      </c>
      <c r="E23" s="698">
        <v>59</v>
      </c>
      <c r="F23" s="683" t="s">
        <v>672</v>
      </c>
      <c r="G23" s="693" t="s">
        <v>154</v>
      </c>
      <c r="H23" s="687">
        <v>43467</v>
      </c>
      <c r="I23" s="688">
        <v>43830</v>
      </c>
      <c r="J23" s="689">
        <v>230000000</v>
      </c>
      <c r="K23" s="690" t="s">
        <v>673</v>
      </c>
      <c r="L23" s="691"/>
      <c r="M23" s="681"/>
      <c r="N23" s="681"/>
    </row>
    <row r="24" spans="1:14" ht="144">
      <c r="A24" s="692" t="s">
        <v>674</v>
      </c>
      <c r="B24" s="695" t="s">
        <v>675</v>
      </c>
      <c r="C24" s="683" t="s">
        <v>676</v>
      </c>
      <c r="D24" s="693">
        <v>13710</v>
      </c>
      <c r="E24" s="685">
        <v>19237</v>
      </c>
      <c r="F24" s="683" t="s">
        <v>677</v>
      </c>
      <c r="G24" s="693" t="s">
        <v>154</v>
      </c>
      <c r="H24" s="687">
        <v>43467</v>
      </c>
      <c r="I24" s="688">
        <v>43830</v>
      </c>
      <c r="J24" s="689">
        <v>20292000000</v>
      </c>
      <c r="K24" s="690" t="s">
        <v>678</v>
      </c>
      <c r="L24" s="691"/>
      <c r="M24" s="681"/>
      <c r="N24" s="681"/>
    </row>
    <row r="25" spans="1:14" ht="100.8">
      <c r="A25" s="692" t="s">
        <v>679</v>
      </c>
      <c r="B25" s="695" t="s">
        <v>680</v>
      </c>
      <c r="C25" s="683" t="s">
        <v>681</v>
      </c>
      <c r="D25" s="693">
        <v>7</v>
      </c>
      <c r="E25" s="698">
        <v>7</v>
      </c>
      <c r="F25" s="683" t="s">
        <v>682</v>
      </c>
      <c r="G25" s="693" t="s">
        <v>154</v>
      </c>
      <c r="H25" s="687">
        <v>43467</v>
      </c>
      <c r="I25" s="688">
        <v>43830</v>
      </c>
      <c r="J25" s="696">
        <v>1060000000</v>
      </c>
      <c r="K25" s="690" t="s">
        <v>182</v>
      </c>
      <c r="L25" s="691"/>
      <c r="M25" s="681"/>
      <c r="N25" s="681"/>
    </row>
    <row r="26" spans="1:14" ht="72">
      <c r="A26" s="692" t="s">
        <v>683</v>
      </c>
      <c r="B26" s="695" t="s">
        <v>684</v>
      </c>
      <c r="C26" s="683" t="s">
        <v>685</v>
      </c>
      <c r="D26" s="693">
        <v>7465</v>
      </c>
      <c r="E26" s="685">
        <v>9986</v>
      </c>
      <c r="F26" s="683" t="s">
        <v>686</v>
      </c>
      <c r="G26" s="693" t="s">
        <v>154</v>
      </c>
      <c r="H26" s="687">
        <v>43467</v>
      </c>
      <c r="I26" s="688">
        <v>43830</v>
      </c>
      <c r="J26" s="690"/>
      <c r="K26" s="690"/>
      <c r="L26" s="691"/>
      <c r="M26" s="681"/>
      <c r="N26" s="681"/>
    </row>
    <row r="27" spans="1:14" ht="100.8">
      <c r="A27" s="692" t="s">
        <v>687</v>
      </c>
      <c r="B27" s="695" t="s">
        <v>688</v>
      </c>
      <c r="C27" s="683" t="s">
        <v>689</v>
      </c>
      <c r="D27" s="693">
        <v>55870</v>
      </c>
      <c r="E27" s="685">
        <v>56287</v>
      </c>
      <c r="F27" s="683" t="s">
        <v>690</v>
      </c>
      <c r="G27" s="693" t="s">
        <v>154</v>
      </c>
      <c r="H27" s="687">
        <v>43467</v>
      </c>
      <c r="I27" s="688">
        <v>43830</v>
      </c>
      <c r="J27" s="690"/>
      <c r="K27" s="690"/>
      <c r="L27" s="691"/>
      <c r="M27" s="681"/>
      <c r="N27" s="681"/>
    </row>
    <row r="28" spans="1:14" ht="100.8">
      <c r="A28" s="692" t="s">
        <v>691</v>
      </c>
      <c r="B28" s="695" t="s">
        <v>692</v>
      </c>
      <c r="C28" s="683" t="s">
        <v>693</v>
      </c>
      <c r="D28" s="693">
        <v>39162</v>
      </c>
      <c r="E28" s="685">
        <v>38851</v>
      </c>
      <c r="F28" s="683" t="s">
        <v>694</v>
      </c>
      <c r="G28" s="693" t="s">
        <v>154</v>
      </c>
      <c r="H28" s="687">
        <v>43467</v>
      </c>
      <c r="I28" s="688">
        <v>43830</v>
      </c>
      <c r="J28" s="690"/>
      <c r="K28" s="690"/>
      <c r="L28" s="691"/>
      <c r="M28" s="681"/>
      <c r="N28" s="681"/>
    </row>
    <row r="29" spans="1:14" ht="86.4">
      <c r="A29" s="692" t="s">
        <v>695</v>
      </c>
      <c r="B29" s="695" t="s">
        <v>696</v>
      </c>
      <c r="C29" s="683" t="s">
        <v>697</v>
      </c>
      <c r="D29" s="693">
        <v>11751</v>
      </c>
      <c r="E29" s="685">
        <v>13562</v>
      </c>
      <c r="F29" s="683" t="s">
        <v>698</v>
      </c>
      <c r="G29" s="693" t="s">
        <v>154</v>
      </c>
      <c r="H29" s="687">
        <v>43467</v>
      </c>
      <c r="I29" s="688">
        <v>43830</v>
      </c>
      <c r="J29" s="690"/>
      <c r="K29" s="690"/>
      <c r="L29" s="691"/>
      <c r="M29" s="681"/>
      <c r="N29" s="681"/>
    </row>
    <row r="30" spans="1:14" ht="72">
      <c r="A30" s="692" t="s">
        <v>699</v>
      </c>
      <c r="B30" s="695" t="s">
        <v>700</v>
      </c>
      <c r="C30" s="683" t="s">
        <v>701</v>
      </c>
      <c r="D30" s="693">
        <v>11549</v>
      </c>
      <c r="E30" s="685">
        <v>10534</v>
      </c>
      <c r="F30" s="683" t="s">
        <v>686</v>
      </c>
      <c r="G30" s="693" t="s">
        <v>154</v>
      </c>
      <c r="H30" s="687">
        <v>43467</v>
      </c>
      <c r="I30" s="688">
        <v>43830</v>
      </c>
      <c r="J30" s="690"/>
      <c r="K30" s="690"/>
      <c r="L30" s="691"/>
      <c r="M30" s="681"/>
      <c r="N30" s="681"/>
    </row>
    <row r="31" spans="1:14" ht="100.8">
      <c r="A31" s="692" t="s">
        <v>702</v>
      </c>
      <c r="B31" s="695" t="s">
        <v>703</v>
      </c>
      <c r="C31" s="683" t="s">
        <v>704</v>
      </c>
      <c r="D31" s="693">
        <v>68322</v>
      </c>
      <c r="E31" s="685">
        <v>62867</v>
      </c>
      <c r="F31" s="683" t="s">
        <v>690</v>
      </c>
      <c r="G31" s="693" t="s">
        <v>154</v>
      </c>
      <c r="H31" s="687">
        <v>43467</v>
      </c>
      <c r="I31" s="688">
        <v>43830</v>
      </c>
      <c r="J31" s="690"/>
      <c r="K31" s="690"/>
      <c r="L31" s="691"/>
      <c r="M31" s="681"/>
      <c r="N31" s="681"/>
    </row>
    <row r="32" spans="1:14" ht="100.8">
      <c r="A32" s="692" t="s">
        <v>705</v>
      </c>
      <c r="B32" s="695" t="s">
        <v>706</v>
      </c>
      <c r="C32" s="683" t="s">
        <v>707</v>
      </c>
      <c r="D32" s="693">
        <v>53513</v>
      </c>
      <c r="E32" s="685">
        <v>43785</v>
      </c>
      <c r="F32" s="683" t="s">
        <v>694</v>
      </c>
      <c r="G32" s="693" t="s">
        <v>154</v>
      </c>
      <c r="H32" s="687">
        <v>43467</v>
      </c>
      <c r="I32" s="688">
        <v>43830</v>
      </c>
      <c r="J32" s="690"/>
      <c r="K32" s="690"/>
      <c r="L32" s="691"/>
      <c r="M32" s="681"/>
      <c r="N32" s="681"/>
    </row>
    <row r="33" spans="1:14" ht="86.4">
      <c r="A33" s="692" t="s">
        <v>708</v>
      </c>
      <c r="B33" s="695" t="s">
        <v>709</v>
      </c>
      <c r="C33" s="683" t="s">
        <v>710</v>
      </c>
      <c r="D33" s="693">
        <v>21671</v>
      </c>
      <c r="E33" s="685">
        <v>15758</v>
      </c>
      <c r="F33" s="683" t="s">
        <v>698</v>
      </c>
      <c r="G33" s="693" t="s">
        <v>154</v>
      </c>
      <c r="H33" s="687">
        <v>43467</v>
      </c>
      <c r="I33" s="688">
        <v>43830</v>
      </c>
      <c r="J33" s="690"/>
      <c r="K33" s="690"/>
      <c r="L33" s="691"/>
      <c r="M33" s="681"/>
      <c r="N33" s="681"/>
    </row>
    <row r="34" spans="1:14" ht="115.2">
      <c r="A34" s="692" t="s">
        <v>711</v>
      </c>
      <c r="B34" s="695" t="s">
        <v>712</v>
      </c>
      <c r="C34" s="683" t="s">
        <v>713</v>
      </c>
      <c r="D34" s="693">
        <v>242</v>
      </c>
      <c r="E34" s="698">
        <v>259</v>
      </c>
      <c r="F34" s="683" t="s">
        <v>714</v>
      </c>
      <c r="G34" s="693" t="s">
        <v>154</v>
      </c>
      <c r="H34" s="687">
        <v>43467</v>
      </c>
      <c r="I34" s="688">
        <v>43830</v>
      </c>
      <c r="J34" s="690"/>
      <c r="K34" s="690"/>
      <c r="L34" s="691"/>
      <c r="M34" s="681"/>
      <c r="N34" s="681"/>
    </row>
    <row r="35" spans="1:14" ht="115.2">
      <c r="A35" s="692" t="s">
        <v>715</v>
      </c>
      <c r="B35" s="695" t="s">
        <v>716</v>
      </c>
      <c r="C35" s="683" t="s">
        <v>717</v>
      </c>
      <c r="D35" s="693">
        <v>358</v>
      </c>
      <c r="E35" s="698">
        <v>421</v>
      </c>
      <c r="F35" s="683" t="s">
        <v>718</v>
      </c>
      <c r="G35" s="693" t="s">
        <v>154</v>
      </c>
      <c r="H35" s="687">
        <v>43467</v>
      </c>
      <c r="I35" s="688">
        <v>43830</v>
      </c>
      <c r="J35" s="690"/>
      <c r="K35" s="690"/>
      <c r="L35" s="691"/>
      <c r="M35" s="681"/>
      <c r="N35" s="681"/>
    </row>
    <row r="36" spans="1:14" ht="86.4">
      <c r="A36" s="692" t="s">
        <v>719</v>
      </c>
      <c r="B36" s="695" t="s">
        <v>720</v>
      </c>
      <c r="C36" s="683" t="s">
        <v>721</v>
      </c>
      <c r="D36" s="693">
        <v>111</v>
      </c>
      <c r="E36" s="698">
        <v>135</v>
      </c>
      <c r="F36" s="683" t="s">
        <v>722</v>
      </c>
      <c r="G36" s="693" t="s">
        <v>154</v>
      </c>
      <c r="H36" s="687">
        <v>43467</v>
      </c>
      <c r="I36" s="688">
        <v>43830</v>
      </c>
      <c r="J36" s="690"/>
      <c r="K36" s="690"/>
      <c r="L36" s="691"/>
      <c r="M36" s="681"/>
      <c r="N36" s="681"/>
    </row>
    <row r="37" spans="1:14" ht="115.2">
      <c r="A37" s="692" t="s">
        <v>723</v>
      </c>
      <c r="B37" s="695" t="s">
        <v>724</v>
      </c>
      <c r="C37" s="683" t="s">
        <v>725</v>
      </c>
      <c r="D37" s="693">
        <v>1127</v>
      </c>
      <c r="E37" s="685">
        <v>1148</v>
      </c>
      <c r="F37" s="683" t="s">
        <v>726</v>
      </c>
      <c r="G37" s="693" t="s">
        <v>154</v>
      </c>
      <c r="H37" s="687">
        <v>43467</v>
      </c>
      <c r="I37" s="688">
        <v>43830</v>
      </c>
      <c r="J37" s="690"/>
      <c r="K37" s="690"/>
      <c r="L37" s="691"/>
      <c r="M37" s="681"/>
      <c r="N37" s="681"/>
    </row>
    <row r="38" spans="1:14" ht="115.2">
      <c r="A38" s="692" t="s">
        <v>727</v>
      </c>
      <c r="B38" s="695" t="s">
        <v>728</v>
      </c>
      <c r="C38" s="683" t="s">
        <v>729</v>
      </c>
      <c r="D38" s="693">
        <v>1260</v>
      </c>
      <c r="E38" s="685">
        <v>1584</v>
      </c>
      <c r="F38" s="683" t="s">
        <v>730</v>
      </c>
      <c r="G38" s="693" t="s">
        <v>154</v>
      </c>
      <c r="H38" s="687">
        <v>43467</v>
      </c>
      <c r="I38" s="688">
        <v>43830</v>
      </c>
      <c r="J38" s="690"/>
      <c r="K38" s="690"/>
      <c r="L38" s="691"/>
      <c r="M38" s="681"/>
      <c r="N38" s="681"/>
    </row>
    <row r="39" spans="1:14" ht="86.4">
      <c r="A39" s="692" t="s">
        <v>731</v>
      </c>
      <c r="B39" s="695" t="s">
        <v>732</v>
      </c>
      <c r="C39" s="683" t="s">
        <v>733</v>
      </c>
      <c r="D39" s="693">
        <v>160</v>
      </c>
      <c r="E39" s="698">
        <v>198</v>
      </c>
      <c r="F39" s="683" t="s">
        <v>734</v>
      </c>
      <c r="G39" s="693" t="s">
        <v>154</v>
      </c>
      <c r="H39" s="687">
        <v>43467</v>
      </c>
      <c r="I39" s="688">
        <v>43830</v>
      </c>
      <c r="J39" s="690"/>
      <c r="K39" s="690"/>
      <c r="L39" s="691"/>
      <c r="M39" s="681"/>
      <c r="N39" s="681"/>
    </row>
    <row r="40" spans="1:14" ht="86.4">
      <c r="A40" s="692" t="s">
        <v>735</v>
      </c>
      <c r="B40" s="695" t="s">
        <v>736</v>
      </c>
      <c r="C40" s="683" t="s">
        <v>737</v>
      </c>
      <c r="D40" s="693">
        <v>10000</v>
      </c>
      <c r="E40" s="685">
        <v>10904</v>
      </c>
      <c r="F40" s="683" t="s">
        <v>738</v>
      </c>
      <c r="G40" s="693" t="s">
        <v>154</v>
      </c>
      <c r="H40" s="687">
        <v>43467</v>
      </c>
      <c r="I40" s="688">
        <v>43830</v>
      </c>
      <c r="J40" s="696">
        <v>5390000000</v>
      </c>
      <c r="K40" s="690" t="s">
        <v>182</v>
      </c>
      <c r="L40" s="691"/>
      <c r="M40" s="681"/>
      <c r="N40" s="681"/>
    </row>
    <row r="41" spans="1:14" ht="216">
      <c r="A41" s="692" t="s">
        <v>739</v>
      </c>
      <c r="B41" s="695" t="s">
        <v>740</v>
      </c>
      <c r="C41" s="683" t="s">
        <v>741</v>
      </c>
      <c r="D41" s="693">
        <v>100</v>
      </c>
      <c r="E41" s="698">
        <v>100</v>
      </c>
      <c r="F41" s="683" t="s">
        <v>742</v>
      </c>
      <c r="G41" s="693" t="s">
        <v>154</v>
      </c>
      <c r="H41" s="687">
        <v>43467</v>
      </c>
      <c r="I41" s="688">
        <v>43830</v>
      </c>
      <c r="J41" s="689">
        <v>30000000</v>
      </c>
      <c r="K41" s="690" t="s">
        <v>743</v>
      </c>
      <c r="L41" s="691"/>
      <c r="M41" s="681"/>
      <c r="N41" s="681"/>
    </row>
    <row r="42" spans="1:14" ht="72">
      <c r="A42" s="692" t="s">
        <v>744</v>
      </c>
      <c r="B42" s="695" t="s">
        <v>745</v>
      </c>
      <c r="C42" s="683" t="s">
        <v>746</v>
      </c>
      <c r="D42" s="693">
        <v>96</v>
      </c>
      <c r="E42" s="698">
        <v>22</v>
      </c>
      <c r="F42" s="683" t="s">
        <v>747</v>
      </c>
      <c r="G42" s="693" t="s">
        <v>154</v>
      </c>
      <c r="H42" s="687">
        <v>43467</v>
      </c>
      <c r="I42" s="688">
        <v>43830</v>
      </c>
      <c r="J42" s="690"/>
      <c r="K42" s="690"/>
      <c r="L42" s="691"/>
      <c r="M42" s="681"/>
      <c r="N42" s="681"/>
    </row>
    <row r="43" spans="1:14" ht="144">
      <c r="A43" s="692" t="s">
        <v>748</v>
      </c>
      <c r="B43" s="695" t="s">
        <v>749</v>
      </c>
      <c r="C43" s="683" t="s">
        <v>750</v>
      </c>
      <c r="D43" s="693">
        <v>33</v>
      </c>
      <c r="E43" s="698">
        <v>23</v>
      </c>
      <c r="F43" s="683" t="s">
        <v>751</v>
      </c>
      <c r="G43" s="693" t="s">
        <v>154</v>
      </c>
      <c r="H43" s="687">
        <v>43467</v>
      </c>
      <c r="I43" s="688">
        <v>43830</v>
      </c>
      <c r="J43" s="690"/>
      <c r="K43" s="690"/>
      <c r="L43" s="691"/>
      <c r="M43" s="681"/>
      <c r="N43" s="681"/>
    </row>
    <row r="44" spans="1:14" ht="100.8">
      <c r="A44" s="692" t="s">
        <v>752</v>
      </c>
      <c r="B44" s="695" t="s">
        <v>753</v>
      </c>
      <c r="C44" s="683" t="s">
        <v>754</v>
      </c>
      <c r="D44" s="693">
        <v>160</v>
      </c>
      <c r="E44" s="698">
        <v>172</v>
      </c>
      <c r="F44" s="683" t="s">
        <v>755</v>
      </c>
      <c r="G44" s="693" t="s">
        <v>154</v>
      </c>
      <c r="H44" s="687">
        <v>43467</v>
      </c>
      <c r="I44" s="688">
        <v>43830</v>
      </c>
      <c r="J44" s="690"/>
      <c r="K44" s="690"/>
      <c r="L44" s="691"/>
      <c r="M44" s="681"/>
      <c r="N44" s="681"/>
    </row>
    <row r="45" spans="1:14" ht="115.2">
      <c r="A45" s="692" t="s">
        <v>756</v>
      </c>
      <c r="B45" s="695" t="s">
        <v>757</v>
      </c>
      <c r="C45" s="683" t="s">
        <v>758</v>
      </c>
      <c r="D45" s="693">
        <v>22</v>
      </c>
      <c r="E45" s="698">
        <v>24</v>
      </c>
      <c r="F45" s="683" t="s">
        <v>759</v>
      </c>
      <c r="G45" s="693" t="s">
        <v>154</v>
      </c>
      <c r="H45" s="687">
        <v>43467</v>
      </c>
      <c r="I45" s="688">
        <v>43830</v>
      </c>
      <c r="J45" s="690"/>
      <c r="K45" s="690"/>
      <c r="L45" s="691"/>
      <c r="M45" s="681"/>
      <c r="N45" s="681"/>
    </row>
    <row r="46" spans="1:14" ht="86.4">
      <c r="A46" s="692" t="s">
        <v>760</v>
      </c>
      <c r="B46" s="695" t="s">
        <v>761</v>
      </c>
      <c r="C46" s="683" t="s">
        <v>762</v>
      </c>
      <c r="D46" s="693">
        <v>5743</v>
      </c>
      <c r="E46" s="698">
        <v>5743</v>
      </c>
      <c r="F46" s="683" t="s">
        <v>763</v>
      </c>
      <c r="G46" s="693" t="s">
        <v>154</v>
      </c>
      <c r="H46" s="687">
        <v>43467</v>
      </c>
      <c r="I46" s="688">
        <v>43830</v>
      </c>
      <c r="J46" s="690"/>
      <c r="K46" s="690"/>
      <c r="L46" s="691"/>
      <c r="M46" s="681"/>
      <c r="N46" s="681"/>
    </row>
    <row r="47" spans="1:14" ht="144">
      <c r="A47" s="692" t="s">
        <v>764</v>
      </c>
      <c r="B47" s="695" t="s">
        <v>765</v>
      </c>
      <c r="C47" s="683" t="s">
        <v>766</v>
      </c>
      <c r="D47" s="693">
        <v>7717</v>
      </c>
      <c r="E47" s="698">
        <v>7717</v>
      </c>
      <c r="F47" s="683" t="s">
        <v>767</v>
      </c>
      <c r="G47" s="693" t="s">
        <v>154</v>
      </c>
      <c r="H47" s="687">
        <v>43467</v>
      </c>
      <c r="I47" s="688">
        <v>43830</v>
      </c>
      <c r="J47" s="690"/>
      <c r="K47" s="690"/>
      <c r="L47" s="691"/>
      <c r="M47" s="681"/>
      <c r="N47" s="681"/>
    </row>
    <row r="48" spans="1:14" ht="129.6">
      <c r="A48" s="692" t="s">
        <v>768</v>
      </c>
      <c r="B48" s="695" t="s">
        <v>769</v>
      </c>
      <c r="C48" s="683" t="s">
        <v>770</v>
      </c>
      <c r="D48" s="693">
        <v>803</v>
      </c>
      <c r="E48" s="698">
        <v>0</v>
      </c>
      <c r="F48" s="683" t="s">
        <v>771</v>
      </c>
      <c r="G48" s="693" t="s">
        <v>154</v>
      </c>
      <c r="H48" s="687">
        <v>43467</v>
      </c>
      <c r="I48" s="688">
        <v>43830</v>
      </c>
      <c r="J48" s="690"/>
      <c r="K48" s="690"/>
      <c r="L48" s="691"/>
      <c r="M48" s="681"/>
      <c r="N48" s="681"/>
    </row>
    <row r="49" spans="1:14" ht="129.6">
      <c r="A49" s="692" t="s">
        <v>772</v>
      </c>
      <c r="B49" s="695" t="s">
        <v>773</v>
      </c>
      <c r="C49" s="683" t="s">
        <v>774</v>
      </c>
      <c r="D49" s="693">
        <v>8</v>
      </c>
      <c r="E49" s="698">
        <v>2</v>
      </c>
      <c r="F49" s="683" t="s">
        <v>775</v>
      </c>
      <c r="G49" s="693" t="s">
        <v>154</v>
      </c>
      <c r="H49" s="687">
        <v>43467</v>
      </c>
      <c r="I49" s="688">
        <v>43830</v>
      </c>
      <c r="J49" s="690"/>
      <c r="K49" s="690"/>
      <c r="L49" s="691"/>
      <c r="M49" s="681"/>
      <c r="N49" s="681"/>
    </row>
    <row r="50" spans="1:14" ht="129.6">
      <c r="A50" s="692" t="s">
        <v>776</v>
      </c>
      <c r="B50" s="695" t="s">
        <v>777</v>
      </c>
      <c r="C50" s="683" t="s">
        <v>778</v>
      </c>
      <c r="D50" s="693">
        <v>20000</v>
      </c>
      <c r="E50" s="698">
        <v>5000</v>
      </c>
      <c r="F50" s="683" t="s">
        <v>779</v>
      </c>
      <c r="G50" s="693" t="s">
        <v>154</v>
      </c>
      <c r="H50" s="687">
        <v>43467</v>
      </c>
      <c r="I50" s="688">
        <v>43830</v>
      </c>
      <c r="J50" s="690"/>
      <c r="K50" s="690"/>
      <c r="L50" s="691"/>
      <c r="M50" s="681"/>
      <c r="N50" s="681"/>
    </row>
    <row r="51" spans="1:14" ht="115.2">
      <c r="A51" s="692" t="s">
        <v>780</v>
      </c>
      <c r="B51" s="695" t="s">
        <v>781</v>
      </c>
      <c r="C51" s="683" t="s">
        <v>782</v>
      </c>
      <c r="D51" s="693">
        <v>60</v>
      </c>
      <c r="E51" s="698">
        <v>57</v>
      </c>
      <c r="F51" s="683" t="s">
        <v>783</v>
      </c>
      <c r="G51" s="693" t="s">
        <v>154</v>
      </c>
      <c r="H51" s="687">
        <v>43467</v>
      </c>
      <c r="I51" s="688">
        <v>43830</v>
      </c>
      <c r="J51" s="690"/>
      <c r="K51" s="690"/>
      <c r="L51" s="691"/>
      <c r="M51" s="681"/>
      <c r="N51" s="681"/>
    </row>
    <row r="52" spans="1:14" ht="129.6">
      <c r="A52" s="692" t="s">
        <v>784</v>
      </c>
      <c r="B52" s="695" t="s">
        <v>785</v>
      </c>
      <c r="C52" s="683" t="s">
        <v>786</v>
      </c>
      <c r="D52" s="693">
        <v>138638</v>
      </c>
      <c r="E52" s="698">
        <v>34660</v>
      </c>
      <c r="F52" s="683" t="s">
        <v>787</v>
      </c>
      <c r="G52" s="693" t="s">
        <v>154</v>
      </c>
      <c r="H52" s="687">
        <v>43467</v>
      </c>
      <c r="I52" s="688">
        <v>43830</v>
      </c>
      <c r="J52" s="690"/>
      <c r="K52" s="690"/>
      <c r="L52" s="691"/>
      <c r="M52" s="681"/>
      <c r="N52" s="681"/>
    </row>
    <row r="53" spans="1:14" ht="115.2">
      <c r="A53" s="692" t="s">
        <v>788</v>
      </c>
      <c r="B53" s="695" t="s">
        <v>789</v>
      </c>
      <c r="C53" s="683" t="s">
        <v>790</v>
      </c>
      <c r="D53" s="693">
        <v>15</v>
      </c>
      <c r="E53" s="698">
        <v>7</v>
      </c>
      <c r="F53" s="683" t="s">
        <v>791</v>
      </c>
      <c r="G53" s="693" t="s">
        <v>154</v>
      </c>
      <c r="H53" s="687">
        <v>43467</v>
      </c>
      <c r="I53" s="688">
        <v>43830</v>
      </c>
      <c r="J53" s="690"/>
      <c r="K53" s="690"/>
      <c r="L53" s="691"/>
      <c r="M53" s="681"/>
      <c r="N53" s="681"/>
    </row>
    <row r="54" spans="1:14" ht="129.6">
      <c r="A54" s="692" t="s">
        <v>792</v>
      </c>
      <c r="B54" s="695" t="s">
        <v>793</v>
      </c>
      <c r="C54" s="683" t="s">
        <v>794</v>
      </c>
      <c r="D54" s="693">
        <v>1000</v>
      </c>
      <c r="E54" s="698">
        <v>1050</v>
      </c>
      <c r="F54" s="683" t="s">
        <v>795</v>
      </c>
      <c r="G54" s="693" t="s">
        <v>154</v>
      </c>
      <c r="H54" s="687">
        <v>43467</v>
      </c>
      <c r="I54" s="688">
        <v>43830</v>
      </c>
      <c r="J54" s="696">
        <v>8000000000</v>
      </c>
      <c r="K54" s="690" t="s">
        <v>184</v>
      </c>
      <c r="L54" s="691"/>
      <c r="M54" s="681"/>
      <c r="N54" s="681"/>
    </row>
    <row r="55" spans="1:14" ht="172.8">
      <c r="A55" s="692" t="s">
        <v>796</v>
      </c>
      <c r="B55" s="695" t="s">
        <v>797</v>
      </c>
      <c r="C55" s="683" t="s">
        <v>798</v>
      </c>
      <c r="D55" s="693">
        <v>16</v>
      </c>
      <c r="E55" s="698">
        <v>4</v>
      </c>
      <c r="F55" s="683" t="s">
        <v>799</v>
      </c>
      <c r="G55" s="693" t="s">
        <v>154</v>
      </c>
      <c r="H55" s="687">
        <v>43467</v>
      </c>
      <c r="I55" s="688">
        <v>43830</v>
      </c>
      <c r="J55" s="689">
        <v>40000000</v>
      </c>
      <c r="K55" s="690" t="s">
        <v>182</v>
      </c>
      <c r="L55" s="691"/>
      <c r="M55" s="681"/>
      <c r="N55" s="681"/>
    </row>
    <row r="56" spans="1:14" ht="72">
      <c r="A56" s="692" t="s">
        <v>800</v>
      </c>
      <c r="B56" s="695" t="s">
        <v>801</v>
      </c>
      <c r="C56" s="683" t="s">
        <v>802</v>
      </c>
      <c r="D56" s="693">
        <v>2000</v>
      </c>
      <c r="E56" s="698">
        <v>500</v>
      </c>
      <c r="F56" s="683" t="s">
        <v>803</v>
      </c>
      <c r="G56" s="693" t="s">
        <v>154</v>
      </c>
      <c r="H56" s="687">
        <v>43467</v>
      </c>
      <c r="I56" s="688">
        <v>43830</v>
      </c>
      <c r="J56" s="689">
        <v>40000000</v>
      </c>
      <c r="K56" s="690" t="s">
        <v>804</v>
      </c>
      <c r="L56" s="691"/>
      <c r="M56" s="681"/>
      <c r="N56" s="681"/>
    </row>
    <row r="57" spans="1:14" ht="129.6">
      <c r="A57" s="692" t="s">
        <v>805</v>
      </c>
      <c r="B57" s="695" t="s">
        <v>806</v>
      </c>
      <c r="C57" s="683" t="s">
        <v>807</v>
      </c>
      <c r="D57" s="693">
        <v>49</v>
      </c>
      <c r="E57" s="698">
        <v>139</v>
      </c>
      <c r="F57" s="683" t="s">
        <v>808</v>
      </c>
      <c r="G57" s="693" t="s">
        <v>154</v>
      </c>
      <c r="H57" s="687">
        <v>43467</v>
      </c>
      <c r="I57" s="688">
        <v>43830</v>
      </c>
      <c r="J57" s="690"/>
      <c r="K57" s="690"/>
      <c r="L57" s="691"/>
      <c r="M57" s="681"/>
      <c r="N57" s="681"/>
    </row>
    <row r="58" spans="1:14" ht="216">
      <c r="A58" s="692" t="s">
        <v>809</v>
      </c>
      <c r="B58" s="695" t="s">
        <v>810</v>
      </c>
      <c r="C58" s="683" t="s">
        <v>811</v>
      </c>
      <c r="D58" s="693">
        <v>59</v>
      </c>
      <c r="E58" s="698">
        <v>59</v>
      </c>
      <c r="F58" s="683" t="s">
        <v>812</v>
      </c>
      <c r="G58" s="693" t="s">
        <v>154</v>
      </c>
      <c r="H58" s="687">
        <v>43467</v>
      </c>
      <c r="I58" s="688">
        <v>43830</v>
      </c>
      <c r="J58" s="690"/>
      <c r="K58" s="690"/>
      <c r="L58" s="691"/>
      <c r="M58" s="681"/>
      <c r="N58" s="681"/>
    </row>
    <row r="59" spans="1:14" ht="115.2">
      <c r="A59" s="692" t="s">
        <v>813</v>
      </c>
      <c r="B59" s="695" t="s">
        <v>814</v>
      </c>
      <c r="C59" s="683" t="s">
        <v>815</v>
      </c>
      <c r="D59" s="693">
        <v>59</v>
      </c>
      <c r="E59" s="698">
        <v>43</v>
      </c>
      <c r="F59" s="683" t="s">
        <v>816</v>
      </c>
      <c r="G59" s="693" t="s">
        <v>154</v>
      </c>
      <c r="H59" s="687">
        <v>43467</v>
      </c>
      <c r="I59" s="688">
        <v>43830</v>
      </c>
      <c r="J59" s="696"/>
      <c r="K59" s="690"/>
      <c r="L59" s="691"/>
      <c r="M59" s="681"/>
      <c r="N59" s="681"/>
    </row>
    <row r="60" spans="1:14" ht="129.6">
      <c r="A60" s="692" t="s">
        <v>817</v>
      </c>
      <c r="B60" s="695" t="s">
        <v>818</v>
      </c>
      <c r="C60" s="683" t="s">
        <v>819</v>
      </c>
      <c r="D60" s="693">
        <v>55</v>
      </c>
      <c r="E60" s="698">
        <v>24</v>
      </c>
      <c r="F60" s="683" t="s">
        <v>820</v>
      </c>
      <c r="G60" s="693" t="s">
        <v>154</v>
      </c>
      <c r="H60" s="687">
        <v>43467</v>
      </c>
      <c r="I60" s="688">
        <v>43830</v>
      </c>
      <c r="J60" s="696"/>
      <c r="K60" s="690"/>
      <c r="L60" s="691"/>
      <c r="M60" s="681"/>
      <c r="N60" s="681"/>
    </row>
    <row r="61" spans="1:14" ht="115.2">
      <c r="A61" s="692" t="s">
        <v>821</v>
      </c>
      <c r="B61" s="695" t="s">
        <v>822</v>
      </c>
      <c r="C61" s="683" t="s">
        <v>823</v>
      </c>
      <c r="D61" s="693">
        <v>55</v>
      </c>
      <c r="E61" s="698">
        <v>53</v>
      </c>
      <c r="F61" s="683" t="s">
        <v>824</v>
      </c>
      <c r="G61" s="693" t="s">
        <v>154</v>
      </c>
      <c r="H61" s="687">
        <v>43467</v>
      </c>
      <c r="I61" s="688">
        <v>43830</v>
      </c>
      <c r="J61" s="689">
        <v>7040985963</v>
      </c>
      <c r="K61" s="690" t="s">
        <v>182</v>
      </c>
      <c r="L61" s="691"/>
      <c r="M61" s="681"/>
      <c r="N61" s="681"/>
    </row>
    <row r="62" spans="1:14" ht="100.8">
      <c r="A62" s="692" t="s">
        <v>825</v>
      </c>
      <c r="B62" s="695" t="s">
        <v>826</v>
      </c>
      <c r="C62" s="683" t="s">
        <v>827</v>
      </c>
      <c r="D62" s="693">
        <v>3</v>
      </c>
      <c r="E62" s="698">
        <v>0</v>
      </c>
      <c r="F62" s="683" t="s">
        <v>828</v>
      </c>
      <c r="G62" s="693" t="s">
        <v>154</v>
      </c>
      <c r="H62" s="687">
        <v>43467</v>
      </c>
      <c r="I62" s="688">
        <v>43830</v>
      </c>
      <c r="J62" s="690"/>
      <c r="K62" s="690"/>
      <c r="L62" s="691"/>
      <c r="M62" s="681"/>
      <c r="N62" s="681"/>
    </row>
    <row r="63" spans="1:14" ht="26.25" customHeight="1">
      <c r="A63" s="692" t="s">
        <v>829</v>
      </c>
      <c r="B63" s="695" t="s">
        <v>830</v>
      </c>
      <c r="C63" s="683" t="s">
        <v>831</v>
      </c>
      <c r="D63" s="693">
        <v>59</v>
      </c>
      <c r="E63" s="698">
        <v>62</v>
      </c>
      <c r="F63" s="683" t="s">
        <v>832</v>
      </c>
      <c r="G63" s="693" t="s">
        <v>154</v>
      </c>
      <c r="H63" s="687">
        <v>43467</v>
      </c>
      <c r="I63" s="688">
        <v>43830</v>
      </c>
      <c r="J63" s="690"/>
      <c r="K63" s="690"/>
      <c r="L63" s="691"/>
      <c r="M63" s="681"/>
      <c r="N63" s="681"/>
    </row>
    <row r="64" spans="1:14" ht="32.25" customHeight="1">
      <c r="A64" s="692" t="s">
        <v>833</v>
      </c>
      <c r="B64" s="695" t="s">
        <v>834</v>
      </c>
      <c r="C64" s="683" t="s">
        <v>835</v>
      </c>
      <c r="D64" s="693">
        <v>1</v>
      </c>
      <c r="E64" s="698">
        <v>1</v>
      </c>
      <c r="F64" s="683" t="s">
        <v>836</v>
      </c>
      <c r="G64" s="693" t="s">
        <v>154</v>
      </c>
      <c r="H64" s="687">
        <v>43467</v>
      </c>
      <c r="I64" s="688">
        <v>43830</v>
      </c>
      <c r="J64" s="689">
        <v>70000000</v>
      </c>
      <c r="K64" s="690" t="s">
        <v>837</v>
      </c>
      <c r="L64" s="691"/>
      <c r="M64" s="681"/>
      <c r="N64" s="681"/>
    </row>
    <row r="65" spans="1:14" ht="65.25" customHeight="1">
      <c r="A65" s="692" t="s">
        <v>838</v>
      </c>
      <c r="B65" s="695" t="s">
        <v>839</v>
      </c>
      <c r="C65" s="683" t="s">
        <v>840</v>
      </c>
      <c r="D65" s="693">
        <v>100</v>
      </c>
      <c r="E65" s="698">
        <v>79</v>
      </c>
      <c r="F65" s="683" t="s">
        <v>841</v>
      </c>
      <c r="G65" s="693" t="s">
        <v>154</v>
      </c>
      <c r="H65" s="687">
        <v>43467</v>
      </c>
      <c r="I65" s="688">
        <v>43830</v>
      </c>
      <c r="J65" s="689">
        <v>45000000</v>
      </c>
      <c r="K65" s="690" t="s">
        <v>182</v>
      </c>
      <c r="L65" s="691"/>
      <c r="M65" s="681"/>
      <c r="N65" s="681"/>
    </row>
    <row r="66" spans="1:14" ht="60.75" customHeight="1">
      <c r="A66" s="692" t="s">
        <v>842</v>
      </c>
      <c r="B66" s="695" t="s">
        <v>843</v>
      </c>
      <c r="C66" s="683" t="s">
        <v>844</v>
      </c>
      <c r="D66" s="693">
        <v>5</v>
      </c>
      <c r="E66" s="698">
        <v>4</v>
      </c>
      <c r="F66" s="683" t="s">
        <v>845</v>
      </c>
      <c r="G66" s="693" t="s">
        <v>154</v>
      </c>
      <c r="H66" s="687">
        <v>43467</v>
      </c>
      <c r="I66" s="688">
        <v>43830</v>
      </c>
      <c r="J66" s="696">
        <v>3966505530</v>
      </c>
      <c r="K66" s="690" t="s">
        <v>804</v>
      </c>
      <c r="L66" s="691"/>
      <c r="M66" s="681"/>
      <c r="N66" s="681"/>
    </row>
    <row r="67" spans="1:14" ht="259.2">
      <c r="A67" s="692" t="s">
        <v>846</v>
      </c>
      <c r="B67" s="695" t="s">
        <v>847</v>
      </c>
      <c r="C67" s="683" t="s">
        <v>848</v>
      </c>
      <c r="D67" s="693">
        <v>54840</v>
      </c>
      <c r="E67" s="698">
        <v>8943</v>
      </c>
      <c r="F67" s="683" t="s">
        <v>849</v>
      </c>
      <c r="G67" s="693" t="s">
        <v>154</v>
      </c>
      <c r="H67" s="687">
        <v>43467</v>
      </c>
      <c r="I67" s="688">
        <v>43830</v>
      </c>
      <c r="J67" s="696">
        <v>50000000</v>
      </c>
      <c r="K67" s="690" t="s">
        <v>184</v>
      </c>
      <c r="L67" s="691"/>
      <c r="M67" s="681"/>
      <c r="N67" s="681"/>
    </row>
    <row r="68" spans="1:14" ht="48.75" customHeight="1">
      <c r="A68" s="692" t="s">
        <v>850</v>
      </c>
      <c r="B68" s="695" t="s">
        <v>851</v>
      </c>
      <c r="C68" s="683" t="s">
        <v>852</v>
      </c>
      <c r="D68" s="693">
        <v>100</v>
      </c>
      <c r="E68" s="698">
        <v>101</v>
      </c>
      <c r="F68" s="683" t="s">
        <v>853</v>
      </c>
      <c r="G68" s="693" t="s">
        <v>154</v>
      </c>
      <c r="H68" s="687">
        <v>43467</v>
      </c>
      <c r="I68" s="688">
        <v>43830</v>
      </c>
      <c r="J68" s="690"/>
      <c r="K68" s="690"/>
      <c r="L68" s="691"/>
      <c r="M68" s="681"/>
      <c r="N68" s="681"/>
    </row>
    <row r="69" spans="1:14" ht="259.2">
      <c r="A69" s="692" t="s">
        <v>854</v>
      </c>
      <c r="B69" s="695" t="s">
        <v>855</v>
      </c>
      <c r="C69" s="683" t="s">
        <v>856</v>
      </c>
      <c r="D69" s="693">
        <v>5009</v>
      </c>
      <c r="E69" s="685">
        <v>1252</v>
      </c>
      <c r="F69" s="683" t="s">
        <v>857</v>
      </c>
      <c r="G69" s="693" t="s">
        <v>154</v>
      </c>
      <c r="H69" s="687">
        <v>43467</v>
      </c>
      <c r="I69" s="688">
        <v>43830</v>
      </c>
      <c r="J69" s="696">
        <v>50000000</v>
      </c>
      <c r="K69" s="690" t="s">
        <v>184</v>
      </c>
      <c r="L69" s="691"/>
      <c r="M69" s="681"/>
      <c r="N69" s="681"/>
    </row>
    <row r="70" spans="1:14" ht="115.2">
      <c r="A70" s="692" t="s">
        <v>858</v>
      </c>
      <c r="B70" s="695" t="s">
        <v>859</v>
      </c>
      <c r="C70" s="683" t="s">
        <v>860</v>
      </c>
      <c r="D70" s="693">
        <v>14624</v>
      </c>
      <c r="E70" s="698">
        <v>14781</v>
      </c>
      <c r="F70" s="683" t="s">
        <v>861</v>
      </c>
      <c r="G70" s="693" t="s">
        <v>154</v>
      </c>
      <c r="H70" s="687">
        <v>43467</v>
      </c>
      <c r="I70" s="688">
        <v>43830</v>
      </c>
      <c r="J70" s="696">
        <v>50000000</v>
      </c>
      <c r="K70" s="690" t="s">
        <v>184</v>
      </c>
      <c r="L70" s="691"/>
      <c r="M70" s="681"/>
      <c r="N70" s="681"/>
    </row>
    <row r="71" spans="1:14" ht="115.2">
      <c r="A71" s="692" t="s">
        <v>862</v>
      </c>
      <c r="B71" s="695" t="s">
        <v>863</v>
      </c>
      <c r="C71" s="683" t="s">
        <v>864</v>
      </c>
      <c r="D71" s="693">
        <v>73120</v>
      </c>
      <c r="E71" s="698">
        <v>48230</v>
      </c>
      <c r="F71" s="683" t="s">
        <v>865</v>
      </c>
      <c r="G71" s="693" t="s">
        <v>154</v>
      </c>
      <c r="H71" s="687">
        <v>43467</v>
      </c>
      <c r="I71" s="688">
        <v>43830</v>
      </c>
      <c r="J71" s="696">
        <v>50000000</v>
      </c>
      <c r="K71" s="690" t="s">
        <v>184</v>
      </c>
      <c r="L71" s="691"/>
      <c r="M71" s="681"/>
      <c r="N71" s="681"/>
    </row>
    <row r="72" spans="1:14" ht="115.2">
      <c r="A72" s="692" t="s">
        <v>866</v>
      </c>
      <c r="B72" s="695" t="s">
        <v>867</v>
      </c>
      <c r="C72" s="683" t="s">
        <v>868</v>
      </c>
      <c r="D72" s="693">
        <v>36560</v>
      </c>
      <c r="E72" s="698">
        <v>145</v>
      </c>
      <c r="F72" s="683" t="s">
        <v>869</v>
      </c>
      <c r="G72" s="693" t="s">
        <v>154</v>
      </c>
      <c r="H72" s="687">
        <v>43467</v>
      </c>
      <c r="I72" s="688">
        <v>43830</v>
      </c>
      <c r="J72" s="696">
        <v>50000000</v>
      </c>
      <c r="K72" s="690" t="s">
        <v>184</v>
      </c>
      <c r="L72" s="691"/>
      <c r="M72" s="681"/>
      <c r="N72" s="681"/>
    </row>
    <row r="73" spans="1:14" ht="230.4">
      <c r="A73" s="692" t="s">
        <v>870</v>
      </c>
      <c r="B73" s="695" t="s">
        <v>871</v>
      </c>
      <c r="C73" s="683" t="s">
        <v>872</v>
      </c>
      <c r="D73" s="693">
        <v>4</v>
      </c>
      <c r="E73" s="698">
        <v>0</v>
      </c>
      <c r="F73" s="683" t="s">
        <v>873</v>
      </c>
      <c r="G73" s="693" t="s">
        <v>154</v>
      </c>
      <c r="H73" s="687">
        <v>43467</v>
      </c>
      <c r="I73" s="688">
        <v>43830</v>
      </c>
      <c r="J73" s="690"/>
      <c r="K73" s="690"/>
      <c r="L73" s="691"/>
      <c r="M73" s="681"/>
      <c r="N73" s="681"/>
    </row>
    <row r="74" spans="1:14" ht="144">
      <c r="A74" s="692" t="s">
        <v>874</v>
      </c>
      <c r="B74" s="695" t="s">
        <v>875</v>
      </c>
      <c r="C74" s="683" t="s">
        <v>876</v>
      </c>
      <c r="D74" s="693">
        <v>4</v>
      </c>
      <c r="E74" s="698">
        <v>0</v>
      </c>
      <c r="F74" s="683" t="s">
        <v>873</v>
      </c>
      <c r="G74" s="693" t="s">
        <v>154</v>
      </c>
      <c r="H74" s="687">
        <v>43467</v>
      </c>
      <c r="I74" s="688">
        <v>43830</v>
      </c>
      <c r="J74" s="690"/>
      <c r="K74" s="690"/>
      <c r="L74" s="691"/>
      <c r="M74" s="681"/>
      <c r="N74" s="681"/>
    </row>
    <row r="75" spans="1:14" ht="72">
      <c r="A75" s="692" t="s">
        <v>877</v>
      </c>
      <c r="B75" s="695" t="s">
        <v>878</v>
      </c>
      <c r="C75" s="683" t="s">
        <v>879</v>
      </c>
      <c r="D75" s="693">
        <v>2500</v>
      </c>
      <c r="E75" s="698">
        <v>2367</v>
      </c>
      <c r="F75" s="683" t="s">
        <v>880</v>
      </c>
      <c r="G75" s="693" t="s">
        <v>154</v>
      </c>
      <c r="H75" s="687">
        <v>43467</v>
      </c>
      <c r="I75" s="688">
        <v>43830</v>
      </c>
      <c r="J75" s="690"/>
      <c r="K75" s="690"/>
      <c r="L75" s="691"/>
      <c r="M75" s="681"/>
      <c r="N75" s="681"/>
    </row>
    <row r="76" spans="1:14" ht="72">
      <c r="A76" s="692" t="s">
        <v>881</v>
      </c>
      <c r="B76" s="695" t="s">
        <v>882</v>
      </c>
      <c r="C76" s="683" t="s">
        <v>883</v>
      </c>
      <c r="D76" s="693">
        <v>3427</v>
      </c>
      <c r="E76" s="698">
        <v>487</v>
      </c>
      <c r="F76" s="683" t="s">
        <v>884</v>
      </c>
      <c r="G76" s="693" t="s">
        <v>154</v>
      </c>
      <c r="H76" s="687">
        <v>43467</v>
      </c>
      <c r="I76" s="688">
        <v>43830</v>
      </c>
      <c r="J76" s="690"/>
      <c r="K76" s="690"/>
      <c r="L76" s="691"/>
      <c r="M76" s="681"/>
      <c r="N76" s="681"/>
    </row>
    <row r="77" spans="1:14" ht="72">
      <c r="A77" s="692" t="s">
        <v>885</v>
      </c>
      <c r="B77" s="695" t="s">
        <v>886</v>
      </c>
      <c r="C77" s="683" t="s">
        <v>887</v>
      </c>
      <c r="D77" s="693">
        <v>3742</v>
      </c>
      <c r="E77" s="698">
        <v>3306</v>
      </c>
      <c r="F77" s="683" t="s">
        <v>888</v>
      </c>
      <c r="G77" s="693" t="s">
        <v>154</v>
      </c>
      <c r="H77" s="687">
        <v>43467</v>
      </c>
      <c r="I77" s="688">
        <v>43830</v>
      </c>
      <c r="J77" s="690"/>
      <c r="K77" s="690"/>
      <c r="L77" s="691"/>
      <c r="M77" s="681"/>
      <c r="N77" s="681"/>
    </row>
    <row r="78" spans="1:14" ht="100.8">
      <c r="A78" s="692" t="s">
        <v>889</v>
      </c>
      <c r="B78" s="695" t="s">
        <v>890</v>
      </c>
      <c r="C78" s="683" t="s">
        <v>891</v>
      </c>
      <c r="D78" s="693">
        <v>0</v>
      </c>
      <c r="E78" s="698">
        <v>0</v>
      </c>
      <c r="F78" s="683" t="s">
        <v>892</v>
      </c>
      <c r="G78" s="693" t="s">
        <v>154</v>
      </c>
      <c r="H78" s="687">
        <v>43467</v>
      </c>
      <c r="I78" s="688">
        <v>43830</v>
      </c>
      <c r="J78" s="690"/>
      <c r="K78" s="690"/>
      <c r="L78" s="691"/>
    </row>
    <row r="79" spans="1:14" ht="100.8">
      <c r="A79" s="692" t="s">
        <v>893</v>
      </c>
      <c r="B79" s="695" t="s">
        <v>894</v>
      </c>
      <c r="C79" s="683" t="s">
        <v>895</v>
      </c>
      <c r="D79" s="693">
        <v>0</v>
      </c>
      <c r="E79" s="698">
        <v>0</v>
      </c>
      <c r="F79" s="683" t="s">
        <v>896</v>
      </c>
      <c r="G79" s="693" t="s">
        <v>154</v>
      </c>
      <c r="H79" s="687">
        <v>43467</v>
      </c>
      <c r="I79" s="688">
        <v>43830</v>
      </c>
      <c r="J79" s="690"/>
      <c r="K79" s="690"/>
      <c r="L79" s="691"/>
    </row>
    <row r="80" spans="1:14">
      <c r="A80" s="700" t="s">
        <v>897</v>
      </c>
      <c r="B80" s="700"/>
      <c r="C80" s="678"/>
      <c r="D80" s="678"/>
      <c r="E80" s="678"/>
      <c r="F80" s="678"/>
      <c r="G80" s="678"/>
      <c r="H80" s="678"/>
      <c r="I80" s="701"/>
      <c r="J80" s="701"/>
      <c r="K80" s="701"/>
      <c r="L80" s="678"/>
      <c r="M80" s="678"/>
    </row>
    <row r="81" spans="1:13">
      <c r="A81" s="700" t="s">
        <v>898</v>
      </c>
      <c r="B81" s="700"/>
      <c r="C81" s="678"/>
      <c r="D81" s="678"/>
      <c r="E81" s="702" t="s">
        <v>899</v>
      </c>
      <c r="F81" s="702"/>
      <c r="G81" s="678"/>
      <c r="H81" s="678"/>
      <c r="I81" s="701" t="s">
        <v>900</v>
      </c>
      <c r="J81" s="701"/>
      <c r="K81" s="701"/>
      <c r="L81" s="678"/>
      <c r="M81" s="678"/>
    </row>
    <row r="82" spans="1:13">
      <c r="A82" s="700" t="s">
        <v>901</v>
      </c>
      <c r="B82" s="700"/>
      <c r="C82" s="700"/>
      <c r="D82" s="1785" t="s">
        <v>902</v>
      </c>
      <c r="E82" s="1785"/>
      <c r="F82" s="1785"/>
      <c r="G82" s="678"/>
      <c r="H82" s="678"/>
      <c r="I82" s="701" t="s">
        <v>903</v>
      </c>
      <c r="J82" s="701"/>
      <c r="K82" s="701"/>
      <c r="L82" s="678"/>
      <c r="M82" s="678"/>
    </row>
  </sheetData>
  <mergeCells count="11">
    <mergeCell ref="D82:F82"/>
    <mergeCell ref="B2:J2"/>
    <mergeCell ref="A4:B4"/>
    <mergeCell ref="A8:A9"/>
    <mergeCell ref="B8:B9"/>
    <mergeCell ref="C8:C9"/>
    <mergeCell ref="D8:D9"/>
    <mergeCell ref="E8:E9"/>
    <mergeCell ref="F8:F9"/>
    <mergeCell ref="G8:G9"/>
    <mergeCell ref="H8:K8"/>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87F84D-30FE-44C5-BC86-DBCCF795D316}">
  <dimension ref="A1:X38"/>
  <sheetViews>
    <sheetView topLeftCell="D1" zoomScale="83" zoomScaleNormal="83" workbookViewId="0">
      <selection activeCell="D4" sqref="D4:V4"/>
    </sheetView>
  </sheetViews>
  <sheetFormatPr baseColWidth="10" defaultRowHeight="14.4"/>
  <cols>
    <col min="1" max="1" width="14.88671875" customWidth="1"/>
    <col min="2" max="2" width="33" customWidth="1"/>
  </cols>
  <sheetData>
    <row r="1" spans="1:24" ht="15" thickBot="1"/>
    <row r="2" spans="1:24" ht="39" customHeight="1">
      <c r="A2" s="703"/>
      <c r="B2" s="704"/>
      <c r="C2" s="704"/>
      <c r="D2" s="705" t="s">
        <v>0</v>
      </c>
      <c r="E2" s="706"/>
      <c r="F2" s="706"/>
      <c r="G2" s="706"/>
      <c r="H2" s="706"/>
      <c r="I2" s="706"/>
      <c r="J2" s="706"/>
      <c r="K2" s="706"/>
      <c r="L2" s="707"/>
      <c r="M2" s="706"/>
      <c r="N2" s="706"/>
      <c r="O2" s="706"/>
      <c r="P2" s="706"/>
      <c r="Q2" s="706"/>
      <c r="R2" s="706"/>
      <c r="S2" s="706"/>
      <c r="T2" s="706"/>
      <c r="U2" s="706"/>
      <c r="V2" s="708"/>
      <c r="W2" s="33" t="s">
        <v>1</v>
      </c>
    </row>
    <row r="3" spans="1:24" ht="32.25" customHeight="1">
      <c r="A3" s="709"/>
      <c r="B3" s="710"/>
      <c r="C3" s="710"/>
      <c r="D3" s="711" t="s">
        <v>143</v>
      </c>
      <c r="E3" s="712"/>
      <c r="F3" s="712"/>
      <c r="G3" s="712"/>
      <c r="H3" s="712"/>
      <c r="I3" s="712"/>
      <c r="J3" s="712"/>
      <c r="K3" s="712"/>
      <c r="L3" s="713"/>
      <c r="M3" s="712"/>
      <c r="N3" s="712"/>
      <c r="O3" s="712"/>
      <c r="P3" s="712"/>
      <c r="Q3" s="712"/>
      <c r="R3" s="712"/>
      <c r="S3" s="712"/>
      <c r="T3" s="712"/>
      <c r="U3" s="712"/>
      <c r="V3" s="714"/>
      <c r="W3" s="399" t="s">
        <v>144</v>
      </c>
    </row>
    <row r="4" spans="1:24" s="10" customFormat="1" ht="54.75" customHeight="1">
      <c r="A4" s="1840" t="s">
        <v>2</v>
      </c>
      <c r="B4" s="1841"/>
      <c r="C4" s="1841"/>
      <c r="D4" s="1379" t="s">
        <v>904</v>
      </c>
      <c r="E4" s="1380"/>
      <c r="F4" s="1380"/>
      <c r="G4" s="1380"/>
      <c r="H4" s="1380"/>
      <c r="I4" s="1380"/>
      <c r="J4" s="1380"/>
      <c r="K4" s="1380"/>
      <c r="L4" s="1842"/>
      <c r="M4" s="1380"/>
      <c r="N4" s="1380"/>
      <c r="O4" s="1380"/>
      <c r="P4" s="1380"/>
      <c r="Q4" s="1380"/>
      <c r="R4" s="1380"/>
      <c r="S4" s="1380"/>
      <c r="T4" s="1380"/>
      <c r="U4" s="1380"/>
      <c r="V4" s="1381"/>
      <c r="W4" s="34" t="s">
        <v>4</v>
      </c>
    </row>
    <row r="5" spans="1:24" ht="37.5" customHeight="1">
      <c r="A5" s="1840" t="s">
        <v>5</v>
      </c>
      <c r="B5" s="1841"/>
      <c r="C5" s="1841"/>
      <c r="D5" s="1843" t="s">
        <v>905</v>
      </c>
      <c r="E5" s="1844"/>
      <c r="F5" s="1844"/>
      <c r="G5" s="1844"/>
      <c r="H5" s="1844"/>
      <c r="I5" s="1844"/>
      <c r="J5" s="1844"/>
      <c r="K5" s="1844"/>
      <c r="L5" s="1845"/>
      <c r="M5" s="1844"/>
      <c r="N5" s="1844"/>
      <c r="O5" s="1844"/>
      <c r="P5" s="1844"/>
      <c r="Q5" s="1844"/>
      <c r="R5" s="1844"/>
      <c r="S5" s="1844"/>
      <c r="T5" s="1844"/>
      <c r="U5" s="1844"/>
      <c r="V5" s="1846"/>
      <c r="W5" s="35" t="s">
        <v>7</v>
      </c>
    </row>
    <row r="6" spans="1:24" ht="31.5" customHeight="1">
      <c r="A6" s="36" t="s">
        <v>8</v>
      </c>
      <c r="B6" s="1843" t="s">
        <v>906</v>
      </c>
      <c r="C6" s="1844"/>
      <c r="D6" s="1844"/>
      <c r="E6" s="1844"/>
      <c r="F6" s="1846"/>
      <c r="G6" s="1843" t="s">
        <v>907</v>
      </c>
      <c r="H6" s="1844"/>
      <c r="I6" s="1844"/>
      <c r="J6" s="1844"/>
      <c r="K6" s="1844"/>
      <c r="L6" s="1845"/>
      <c r="M6" s="1844"/>
      <c r="N6" s="1844"/>
      <c r="O6" s="1844"/>
      <c r="P6" s="1844"/>
      <c r="Q6" s="1844"/>
      <c r="R6" s="1844"/>
      <c r="S6" s="1844"/>
      <c r="T6" s="1844"/>
      <c r="U6" s="1844"/>
      <c r="V6" s="1846"/>
      <c r="W6" s="35"/>
    </row>
    <row r="7" spans="1:24" ht="41.25" customHeight="1">
      <c r="A7" s="1717" t="s">
        <v>9</v>
      </c>
      <c r="B7" s="1718"/>
      <c r="C7" s="1718"/>
      <c r="D7" s="1718"/>
      <c r="E7" s="1718"/>
      <c r="F7" s="1718"/>
      <c r="G7" s="1718"/>
      <c r="H7" s="1718"/>
      <c r="I7" s="1718"/>
      <c r="J7" s="1718"/>
      <c r="K7" s="1718"/>
      <c r="L7" s="1828"/>
      <c r="M7" s="1829" t="s">
        <v>10</v>
      </c>
      <c r="N7" s="1830"/>
      <c r="O7" s="1830"/>
      <c r="P7" s="1831"/>
      <c r="Q7" s="1587" t="s">
        <v>11</v>
      </c>
      <c r="R7" s="1587"/>
      <c r="S7" s="1587"/>
      <c r="T7" s="1587"/>
      <c r="U7" s="1587"/>
      <c r="V7" s="1587"/>
      <c r="W7" s="1588"/>
    </row>
    <row r="8" spans="1:24" ht="40.5" customHeight="1">
      <c r="A8" s="37"/>
      <c r="B8" s="14"/>
      <c r="C8" s="15" t="s">
        <v>12</v>
      </c>
      <c r="D8" s="715"/>
      <c r="E8" s="14"/>
      <c r="F8" s="1832" t="s">
        <v>908</v>
      </c>
      <c r="G8" s="1833"/>
      <c r="H8" s="1833"/>
      <c r="I8" s="1834"/>
      <c r="J8" s="1835" t="s">
        <v>14</v>
      </c>
      <c r="K8" s="1836"/>
      <c r="L8" s="716" t="s">
        <v>15</v>
      </c>
      <c r="M8" s="17" t="s">
        <v>16</v>
      </c>
      <c r="N8" s="18"/>
      <c r="O8" s="19"/>
      <c r="P8" s="20" t="s">
        <v>17</v>
      </c>
      <c r="Q8" s="1587"/>
      <c r="R8" s="1587"/>
      <c r="S8" s="1587"/>
      <c r="T8" s="1587"/>
      <c r="U8" s="1587"/>
      <c r="V8" s="1587"/>
      <c r="W8" s="1588"/>
    </row>
    <row r="9" spans="1:24" s="2" customFormat="1" ht="34.200000000000003">
      <c r="A9" s="38" t="s">
        <v>18</v>
      </c>
      <c r="B9" s="717" t="s">
        <v>19</v>
      </c>
      <c r="C9" s="1453" t="s">
        <v>20</v>
      </c>
      <c r="D9" s="1820" t="s">
        <v>22</v>
      </c>
      <c r="E9" s="229" t="s">
        <v>23</v>
      </c>
      <c r="F9" s="1837" t="s">
        <v>13</v>
      </c>
      <c r="G9" s="1837" t="s">
        <v>24</v>
      </c>
      <c r="H9" s="22"/>
      <c r="I9" s="22"/>
      <c r="J9" s="23"/>
      <c r="K9" s="23"/>
      <c r="L9" s="24"/>
      <c r="M9" s="25"/>
      <c r="N9" s="25"/>
      <c r="O9" s="25"/>
      <c r="P9" s="26"/>
      <c r="Q9" s="27"/>
      <c r="R9" s="27"/>
      <c r="S9" s="27"/>
      <c r="T9" s="27"/>
      <c r="U9" s="27"/>
      <c r="V9" s="28"/>
      <c r="W9" s="1592" t="s">
        <v>25</v>
      </c>
    </row>
    <row r="10" spans="1:24" s="2" customFormat="1" ht="40.5" customHeight="1">
      <c r="A10" s="1452" t="s">
        <v>26</v>
      </c>
      <c r="B10" s="1452" t="s">
        <v>27</v>
      </c>
      <c r="C10" s="1453"/>
      <c r="D10" s="1821"/>
      <c r="E10" s="1820" t="s">
        <v>28</v>
      </c>
      <c r="F10" s="1838"/>
      <c r="G10" s="1838"/>
      <c r="H10" s="29" t="s">
        <v>29</v>
      </c>
      <c r="I10" s="30" t="s">
        <v>30</v>
      </c>
      <c r="J10" s="1822" t="s">
        <v>31</v>
      </c>
      <c r="K10" s="1824" t="s">
        <v>32</v>
      </c>
      <c r="L10" s="1826" t="s">
        <v>33</v>
      </c>
      <c r="M10" s="1812" t="s">
        <v>34</v>
      </c>
      <c r="N10" s="1813"/>
      <c r="O10" s="1814"/>
      <c r="P10" s="1815" t="s">
        <v>35</v>
      </c>
      <c r="Q10" s="1445" t="s">
        <v>36</v>
      </c>
      <c r="R10" s="1817" t="s">
        <v>37</v>
      </c>
      <c r="S10" s="1818"/>
      <c r="T10" s="1445" t="s">
        <v>38</v>
      </c>
      <c r="U10" s="1445" t="s">
        <v>39</v>
      </c>
      <c r="V10" s="1445" t="s">
        <v>40</v>
      </c>
      <c r="W10" s="1592"/>
    </row>
    <row r="11" spans="1:24" ht="36" customHeight="1">
      <c r="A11" s="1819"/>
      <c r="B11" s="1819"/>
      <c r="C11" s="1709"/>
      <c r="D11" s="1821"/>
      <c r="E11" s="1821"/>
      <c r="F11" s="1838"/>
      <c r="G11" s="1839"/>
      <c r="H11" s="31"/>
      <c r="I11" s="32"/>
      <c r="J11" s="1823"/>
      <c r="K11" s="1825"/>
      <c r="L11" s="1827"/>
      <c r="M11" s="718" t="s">
        <v>41</v>
      </c>
      <c r="N11" s="719" t="s">
        <v>42</v>
      </c>
      <c r="O11" s="720" t="s">
        <v>909</v>
      </c>
      <c r="P11" s="1816"/>
      <c r="Q11" s="1446"/>
      <c r="R11" s="7" t="s">
        <v>44</v>
      </c>
      <c r="S11" s="7" t="s">
        <v>45</v>
      </c>
      <c r="T11" s="1446"/>
      <c r="U11" s="1446"/>
      <c r="V11" s="1446"/>
      <c r="W11" s="1592"/>
    </row>
    <row r="12" spans="1:24" ht="178.5" customHeight="1">
      <c r="A12" s="1807"/>
      <c r="B12" s="721"/>
      <c r="C12" s="722" t="s">
        <v>910</v>
      </c>
      <c r="D12" s="723">
        <v>8</v>
      </c>
      <c r="E12" s="723">
        <v>0</v>
      </c>
      <c r="F12" s="724" t="s">
        <v>911</v>
      </c>
      <c r="G12" s="724" t="s">
        <v>912</v>
      </c>
      <c r="H12" s="725">
        <v>43466</v>
      </c>
      <c r="I12" s="725">
        <v>43830</v>
      </c>
      <c r="J12" s="726">
        <v>25000000</v>
      </c>
      <c r="K12" s="727" t="s">
        <v>182</v>
      </c>
      <c r="L12" s="728">
        <v>13230108103</v>
      </c>
      <c r="M12" s="729"/>
      <c r="N12" s="729"/>
      <c r="O12" s="729"/>
      <c r="P12" s="730"/>
      <c r="Q12" s="42"/>
      <c r="R12" s="42"/>
      <c r="S12" s="42"/>
      <c r="T12" s="42"/>
      <c r="U12" s="42"/>
      <c r="V12" s="42"/>
      <c r="W12" s="42"/>
      <c r="X12" s="731"/>
    </row>
    <row r="13" spans="1:24" ht="186.75" customHeight="1">
      <c r="A13" s="1807"/>
      <c r="B13" s="721"/>
      <c r="C13" s="722" t="s">
        <v>913</v>
      </c>
      <c r="D13" s="723">
        <v>1</v>
      </c>
      <c r="E13" s="723">
        <v>0</v>
      </c>
      <c r="F13" s="724" t="s">
        <v>914</v>
      </c>
      <c r="G13" s="724" t="s">
        <v>912</v>
      </c>
      <c r="H13" s="725">
        <v>43466</v>
      </c>
      <c r="I13" s="725">
        <v>43830</v>
      </c>
      <c r="J13" s="726">
        <v>25000000</v>
      </c>
      <c r="K13" s="732">
        <v>13230108103</v>
      </c>
      <c r="L13" s="729"/>
      <c r="M13" s="729"/>
      <c r="N13" s="729"/>
      <c r="O13" s="729"/>
      <c r="P13" s="730"/>
      <c r="Q13" s="42"/>
      <c r="R13" s="42"/>
      <c r="S13" s="42"/>
      <c r="T13" s="42"/>
      <c r="U13" s="42"/>
      <c r="V13" s="42"/>
      <c r="W13" s="42"/>
      <c r="X13" s="731"/>
    </row>
    <row r="14" spans="1:24" ht="165.75" customHeight="1">
      <c r="A14" s="1807"/>
      <c r="B14" s="721" t="s">
        <v>915</v>
      </c>
      <c r="C14" s="722" t="s">
        <v>916</v>
      </c>
      <c r="D14" s="723">
        <v>1</v>
      </c>
      <c r="E14" s="723">
        <v>0</v>
      </c>
      <c r="F14" s="724" t="s">
        <v>917</v>
      </c>
      <c r="G14" s="724" t="s">
        <v>912</v>
      </c>
      <c r="H14" s="725">
        <v>43466</v>
      </c>
      <c r="I14" s="725">
        <v>43830</v>
      </c>
      <c r="J14" s="726">
        <v>150000000</v>
      </c>
      <c r="K14" s="732">
        <v>13230108102</v>
      </c>
      <c r="L14" s="728"/>
      <c r="M14" s="729"/>
      <c r="N14" s="729"/>
      <c r="O14" s="729"/>
      <c r="P14" s="730"/>
      <c r="Q14" s="42"/>
      <c r="R14" s="42"/>
      <c r="S14" s="42"/>
      <c r="T14" s="42"/>
      <c r="U14" s="42"/>
      <c r="V14" s="42"/>
      <c r="W14" s="42"/>
      <c r="X14" s="731"/>
    </row>
    <row r="15" spans="1:24" ht="150.75" customHeight="1">
      <c r="A15" s="1807"/>
      <c r="B15" s="721" t="s">
        <v>918</v>
      </c>
      <c r="C15" s="722" t="s">
        <v>919</v>
      </c>
      <c r="D15" s="723">
        <v>350</v>
      </c>
      <c r="E15" s="723">
        <v>0</v>
      </c>
      <c r="F15" s="724" t="s">
        <v>920</v>
      </c>
      <c r="G15" s="724" t="s">
        <v>912</v>
      </c>
      <c r="H15" s="725">
        <v>43101</v>
      </c>
      <c r="I15" s="725">
        <v>43830</v>
      </c>
      <c r="J15" s="726">
        <v>200000000</v>
      </c>
      <c r="K15" s="732">
        <v>13230108101</v>
      </c>
      <c r="L15" s="728"/>
      <c r="M15" s="729"/>
      <c r="N15" s="729"/>
      <c r="O15" s="729"/>
      <c r="P15" s="730"/>
      <c r="Q15" s="42"/>
      <c r="R15" s="42"/>
      <c r="S15" s="42"/>
      <c r="T15" s="42"/>
      <c r="U15" s="42"/>
      <c r="V15" s="42"/>
      <c r="W15" s="42"/>
      <c r="X15" s="731"/>
    </row>
    <row r="16" spans="1:24" ht="154.5" customHeight="1">
      <c r="A16" s="1808" t="s">
        <v>921</v>
      </c>
      <c r="B16" s="733" t="s">
        <v>922</v>
      </c>
      <c r="C16" s="734" t="s">
        <v>923</v>
      </c>
      <c r="D16" s="735">
        <v>4</v>
      </c>
      <c r="E16" s="723">
        <v>0</v>
      </c>
      <c r="F16" s="724" t="s">
        <v>924</v>
      </c>
      <c r="G16" s="724" t="s">
        <v>912</v>
      </c>
      <c r="H16" s="725">
        <v>43467</v>
      </c>
      <c r="I16" s="725">
        <v>43830</v>
      </c>
      <c r="J16" s="726">
        <v>50000000</v>
      </c>
      <c r="K16" s="732">
        <v>13230213402</v>
      </c>
      <c r="L16" s="728"/>
      <c r="M16" s="729"/>
      <c r="N16" s="729"/>
      <c r="O16" s="736"/>
      <c r="P16" s="737"/>
      <c r="Q16" s="737"/>
      <c r="R16" s="42"/>
      <c r="S16" s="42"/>
      <c r="T16" s="42"/>
      <c r="U16" s="42"/>
      <c r="V16" s="42"/>
      <c r="W16" s="42"/>
      <c r="X16" s="731"/>
    </row>
    <row r="17" spans="1:24" ht="152.25" customHeight="1">
      <c r="A17" s="1809"/>
      <c r="B17" s="733" t="s">
        <v>925</v>
      </c>
      <c r="C17" s="734" t="s">
        <v>926</v>
      </c>
      <c r="D17" s="735">
        <v>1</v>
      </c>
      <c r="E17" s="723">
        <v>0</v>
      </c>
      <c r="F17" s="724" t="s">
        <v>927</v>
      </c>
      <c r="G17" s="724" t="s">
        <v>912</v>
      </c>
      <c r="H17" s="725">
        <v>43467</v>
      </c>
      <c r="I17" s="725">
        <v>43830</v>
      </c>
      <c r="J17" s="726">
        <v>50000000</v>
      </c>
      <c r="K17" s="732">
        <v>13230213403</v>
      </c>
      <c r="L17" s="728"/>
      <c r="M17" s="729"/>
      <c r="N17" s="729"/>
      <c r="O17" s="736"/>
      <c r="P17" s="737"/>
      <c r="Q17" s="737"/>
      <c r="R17" s="42"/>
      <c r="S17" s="42"/>
      <c r="T17" s="42"/>
      <c r="U17" s="42"/>
      <c r="V17" s="42"/>
      <c r="W17" s="42"/>
      <c r="X17" s="731"/>
    </row>
    <row r="18" spans="1:24" ht="129.75" customHeight="1">
      <c r="A18" s="1809"/>
      <c r="B18" s="733" t="s">
        <v>928</v>
      </c>
      <c r="C18" s="734" t="s">
        <v>929</v>
      </c>
      <c r="D18" s="735">
        <v>1</v>
      </c>
      <c r="E18" s="723">
        <v>0</v>
      </c>
      <c r="F18" s="724" t="s">
        <v>930</v>
      </c>
      <c r="G18" s="724" t="s">
        <v>912</v>
      </c>
      <c r="H18" s="725">
        <v>43467</v>
      </c>
      <c r="I18" s="725">
        <v>43830</v>
      </c>
      <c r="J18" s="726">
        <v>50000000</v>
      </c>
      <c r="K18" s="732">
        <v>13230213404</v>
      </c>
      <c r="L18" s="728"/>
      <c r="M18" s="729"/>
      <c r="N18" s="729"/>
      <c r="O18" s="736"/>
      <c r="P18" s="737"/>
      <c r="Q18" s="737"/>
      <c r="R18" s="42"/>
      <c r="S18" s="42"/>
      <c r="T18" s="42"/>
      <c r="U18" s="42"/>
      <c r="V18" s="42"/>
      <c r="W18" s="42"/>
      <c r="X18" s="731"/>
    </row>
    <row r="19" spans="1:24" ht="126.75" customHeight="1">
      <c r="A19" s="1809"/>
      <c r="B19" s="733" t="s">
        <v>931</v>
      </c>
      <c r="C19" s="734" t="s">
        <v>932</v>
      </c>
      <c r="D19" s="735">
        <v>2</v>
      </c>
      <c r="E19" s="723">
        <v>0</v>
      </c>
      <c r="F19" s="724" t="s">
        <v>933</v>
      </c>
      <c r="G19" s="724" t="s">
        <v>912</v>
      </c>
      <c r="H19" s="725">
        <v>43467</v>
      </c>
      <c r="I19" s="725">
        <v>43830</v>
      </c>
      <c r="J19" s="726">
        <v>300000000</v>
      </c>
      <c r="K19" s="732">
        <v>13230113301</v>
      </c>
      <c r="L19" s="729"/>
      <c r="M19" s="729"/>
      <c r="N19" s="729"/>
      <c r="O19" s="736"/>
      <c r="P19" s="737"/>
      <c r="Q19" s="737"/>
      <c r="R19" s="42"/>
      <c r="S19" s="42"/>
      <c r="T19" s="42"/>
      <c r="U19" s="42"/>
      <c r="V19" s="42"/>
      <c r="W19" s="42"/>
      <c r="X19" s="731"/>
    </row>
    <row r="20" spans="1:24" ht="153.75" customHeight="1">
      <c r="A20" s="1809"/>
      <c r="B20" s="738" t="s">
        <v>934</v>
      </c>
      <c r="C20" s="739" t="s">
        <v>935</v>
      </c>
      <c r="D20" s="740">
        <v>1</v>
      </c>
      <c r="E20" s="741">
        <v>0</v>
      </c>
      <c r="F20" s="727" t="s">
        <v>936</v>
      </c>
      <c r="G20" s="727" t="s">
        <v>912</v>
      </c>
      <c r="H20" s="742">
        <v>43467</v>
      </c>
      <c r="I20" s="742">
        <v>43830</v>
      </c>
      <c r="J20" s="726">
        <v>5000000</v>
      </c>
      <c r="K20" s="732">
        <v>13230213401</v>
      </c>
      <c r="L20" s="728"/>
      <c r="M20" s="729"/>
      <c r="N20" s="729"/>
      <c r="O20" s="736"/>
      <c r="P20" s="737"/>
      <c r="Q20" s="737"/>
      <c r="R20" s="42"/>
      <c r="S20" s="42"/>
      <c r="T20" s="42"/>
      <c r="U20" s="42"/>
      <c r="V20" s="42"/>
      <c r="W20" s="42"/>
      <c r="X20" s="731"/>
    </row>
    <row r="21" spans="1:24" ht="219.75" customHeight="1">
      <c r="A21" s="1809"/>
      <c r="B21" s="733" t="s">
        <v>937</v>
      </c>
      <c r="C21" s="734" t="s">
        <v>938</v>
      </c>
      <c r="D21" s="735">
        <v>65</v>
      </c>
      <c r="E21" s="723">
        <v>0</v>
      </c>
      <c r="F21" s="724" t="s">
        <v>939</v>
      </c>
      <c r="G21" s="724" t="s">
        <v>912</v>
      </c>
      <c r="H21" s="742">
        <v>43467</v>
      </c>
      <c r="I21" s="742">
        <v>43830</v>
      </c>
      <c r="J21" s="726">
        <v>12500000</v>
      </c>
      <c r="K21" s="732">
        <v>13230213401</v>
      </c>
      <c r="L21" s="729"/>
      <c r="M21" s="729"/>
      <c r="N21" s="729"/>
      <c r="O21" s="736"/>
      <c r="P21" s="737"/>
      <c r="Q21" s="737"/>
      <c r="R21" s="42"/>
      <c r="S21" s="42"/>
      <c r="T21" s="42"/>
      <c r="U21" s="42"/>
      <c r="V21" s="42"/>
      <c r="W21" s="42"/>
      <c r="X21" s="731"/>
    </row>
    <row r="22" spans="1:24" ht="243" customHeight="1">
      <c r="A22" s="1809"/>
      <c r="B22" s="733" t="s">
        <v>940</v>
      </c>
      <c r="C22" s="734" t="s">
        <v>941</v>
      </c>
      <c r="D22" s="735">
        <v>95</v>
      </c>
      <c r="E22" s="723" t="s">
        <v>271</v>
      </c>
      <c r="F22" s="724" t="s">
        <v>942</v>
      </c>
      <c r="G22" s="724" t="s">
        <v>912</v>
      </c>
      <c r="H22" s="742">
        <v>43467</v>
      </c>
      <c r="I22" s="742">
        <v>43830</v>
      </c>
      <c r="J22" s="726">
        <v>12500000</v>
      </c>
      <c r="K22" s="732">
        <v>13230213401</v>
      </c>
      <c r="L22" s="729" t="s">
        <v>943</v>
      </c>
      <c r="M22" s="729"/>
      <c r="N22" s="729"/>
      <c r="O22" s="736"/>
      <c r="P22" s="737"/>
      <c r="Q22" s="737"/>
      <c r="R22" s="42"/>
      <c r="S22" s="42"/>
      <c r="T22" s="42"/>
      <c r="U22" s="42"/>
      <c r="V22" s="42"/>
      <c r="W22" s="42"/>
      <c r="X22" s="731"/>
    </row>
    <row r="23" spans="1:24" ht="236.25" customHeight="1">
      <c r="A23" s="1809"/>
      <c r="B23" s="733" t="s">
        <v>944</v>
      </c>
      <c r="C23" s="734" t="s">
        <v>945</v>
      </c>
      <c r="D23" s="735">
        <v>5</v>
      </c>
      <c r="E23" s="723" t="s">
        <v>271</v>
      </c>
      <c r="F23" s="724" t="s">
        <v>946</v>
      </c>
      <c r="G23" s="724" t="s">
        <v>912</v>
      </c>
      <c r="H23" s="742">
        <v>43467</v>
      </c>
      <c r="I23" s="742">
        <v>43830</v>
      </c>
      <c r="J23" s="726">
        <v>10000000</v>
      </c>
      <c r="K23" s="732">
        <v>13230213401</v>
      </c>
      <c r="L23" s="729"/>
      <c r="M23" s="729"/>
      <c r="N23" s="729"/>
      <c r="O23" s="729"/>
      <c r="P23" s="737"/>
      <c r="Q23" s="737"/>
      <c r="R23" s="42"/>
      <c r="S23" s="42"/>
      <c r="T23" s="42"/>
      <c r="U23" s="42"/>
      <c r="V23" s="42"/>
      <c r="W23" s="42"/>
      <c r="X23" s="731"/>
    </row>
    <row r="24" spans="1:24" ht="168" customHeight="1">
      <c r="A24" s="1809"/>
      <c r="B24" s="733" t="s">
        <v>947</v>
      </c>
      <c r="C24" s="734" t="s">
        <v>948</v>
      </c>
      <c r="D24" s="735">
        <v>1</v>
      </c>
      <c r="E24" s="723" t="s">
        <v>271</v>
      </c>
      <c r="F24" s="724" t="s">
        <v>947</v>
      </c>
      <c r="G24" s="724" t="s">
        <v>912</v>
      </c>
      <c r="H24" s="742">
        <v>43467</v>
      </c>
      <c r="I24" s="742">
        <v>43830</v>
      </c>
      <c r="J24" s="726">
        <v>1000000</v>
      </c>
      <c r="K24" s="732">
        <v>13230213401</v>
      </c>
      <c r="L24" s="729"/>
      <c r="M24" s="729"/>
      <c r="N24" s="729"/>
      <c r="O24" s="736"/>
      <c r="P24" s="737"/>
      <c r="Q24" s="737"/>
      <c r="R24" s="42"/>
      <c r="S24" s="42"/>
      <c r="T24" s="42"/>
      <c r="U24" s="42"/>
      <c r="V24" s="42"/>
      <c r="W24" s="42"/>
      <c r="X24" s="731"/>
    </row>
    <row r="25" spans="1:24" ht="195" customHeight="1">
      <c r="A25" s="1810"/>
      <c r="B25" s="733" t="s">
        <v>949</v>
      </c>
      <c r="C25" s="734" t="s">
        <v>950</v>
      </c>
      <c r="D25" s="735">
        <v>200</v>
      </c>
      <c r="E25" s="723">
        <v>0</v>
      </c>
      <c r="F25" s="724" t="s">
        <v>951</v>
      </c>
      <c r="G25" s="724" t="s">
        <v>912</v>
      </c>
      <c r="H25" s="742">
        <v>43467</v>
      </c>
      <c r="I25" s="742">
        <v>43830</v>
      </c>
      <c r="J25" s="726">
        <v>200000000</v>
      </c>
      <c r="K25" s="732">
        <v>13230213405</v>
      </c>
      <c r="L25" s="729"/>
      <c r="M25" s="729"/>
      <c r="N25" s="729"/>
      <c r="O25" s="736"/>
      <c r="P25" s="729"/>
      <c r="Q25" s="737"/>
      <c r="R25" s="42"/>
      <c r="S25" s="42"/>
      <c r="T25" s="42"/>
      <c r="U25" s="42"/>
      <c r="V25" s="42"/>
      <c r="W25" s="42"/>
      <c r="X25" s="731"/>
    </row>
    <row r="26" spans="1:24" ht="137.25" customHeight="1">
      <c r="A26" s="1809"/>
      <c r="B26" s="730" t="s">
        <v>952</v>
      </c>
      <c r="C26" s="730" t="s">
        <v>953</v>
      </c>
      <c r="D26" s="723">
        <v>25</v>
      </c>
      <c r="E26" s="743">
        <v>0</v>
      </c>
      <c r="F26" s="730" t="s">
        <v>954</v>
      </c>
      <c r="G26" s="724" t="s">
        <v>912</v>
      </c>
      <c r="H26" s="725">
        <v>43467</v>
      </c>
      <c r="I26" s="725">
        <v>43677</v>
      </c>
      <c r="J26" s="726">
        <v>50000000</v>
      </c>
      <c r="K26" s="732">
        <v>13230216101</v>
      </c>
      <c r="L26" s="744"/>
      <c r="M26" s="42"/>
      <c r="N26" s="729"/>
      <c r="O26" s="745"/>
      <c r="P26" s="737"/>
      <c r="Q26" s="265"/>
      <c r="R26" s="265"/>
      <c r="S26" s="42"/>
      <c r="T26" s="42"/>
      <c r="U26" s="42"/>
      <c r="V26" s="42"/>
      <c r="W26" s="42"/>
      <c r="X26" s="731"/>
    </row>
    <row r="27" spans="1:24" ht="168.75" customHeight="1">
      <c r="A27" s="1809"/>
      <c r="B27" s="730" t="s">
        <v>955</v>
      </c>
      <c r="C27" s="730" t="s">
        <v>956</v>
      </c>
      <c r="D27" s="723">
        <v>2</v>
      </c>
      <c r="E27" s="743">
        <v>0</v>
      </c>
      <c r="F27" s="730" t="s">
        <v>957</v>
      </c>
      <c r="G27" s="724" t="s">
        <v>912</v>
      </c>
      <c r="H27" s="725">
        <v>43467</v>
      </c>
      <c r="I27" s="725">
        <v>43677</v>
      </c>
      <c r="J27" s="726">
        <v>50000000</v>
      </c>
      <c r="K27" s="732">
        <v>13230216102</v>
      </c>
      <c r="L27" s="744"/>
      <c r="M27" s="42"/>
      <c r="N27" s="42"/>
      <c r="O27" s="746"/>
      <c r="P27" s="737"/>
      <c r="Q27" s="265"/>
      <c r="R27" s="265"/>
      <c r="S27" s="42"/>
      <c r="T27" s="42"/>
      <c r="U27" s="42"/>
      <c r="V27" s="42"/>
      <c r="W27" s="42"/>
      <c r="X27" s="731"/>
    </row>
    <row r="28" spans="1:24" ht="108" customHeight="1">
      <c r="A28" s="1809"/>
      <c r="B28" s="730" t="s">
        <v>958</v>
      </c>
      <c r="C28" s="730" t="s">
        <v>959</v>
      </c>
      <c r="D28" s="723">
        <v>25</v>
      </c>
      <c r="E28" s="743">
        <v>0</v>
      </c>
      <c r="F28" s="730" t="s">
        <v>960</v>
      </c>
      <c r="G28" s="724" t="s">
        <v>912</v>
      </c>
      <c r="H28" s="725">
        <v>43467</v>
      </c>
      <c r="I28" s="725">
        <v>43830</v>
      </c>
      <c r="J28" s="726">
        <v>25000000</v>
      </c>
      <c r="K28" s="732">
        <v>13230216102</v>
      </c>
      <c r="L28" s="744"/>
      <c r="M28" s="42"/>
      <c r="N28" s="42"/>
      <c r="O28" s="55"/>
      <c r="P28" s="737"/>
      <c r="Q28" s="265"/>
      <c r="R28" s="265"/>
      <c r="S28" s="42"/>
      <c r="T28" s="42"/>
      <c r="U28" s="42"/>
      <c r="V28" s="42"/>
      <c r="W28" s="42"/>
      <c r="X28" s="731"/>
    </row>
    <row r="29" spans="1:24" ht="117.75" customHeight="1">
      <c r="A29" s="1809"/>
      <c r="B29" s="730" t="s">
        <v>961</v>
      </c>
      <c r="C29" s="730" t="s">
        <v>962</v>
      </c>
      <c r="D29" s="723">
        <v>40</v>
      </c>
      <c r="E29" s="743">
        <v>0</v>
      </c>
      <c r="F29" s="730" t="s">
        <v>963</v>
      </c>
      <c r="G29" s="724" t="s">
        <v>912</v>
      </c>
      <c r="H29" s="725">
        <v>43467</v>
      </c>
      <c r="I29" s="725">
        <v>43830</v>
      </c>
      <c r="J29" s="726">
        <v>25000000</v>
      </c>
      <c r="K29" s="732">
        <v>13230216103</v>
      </c>
      <c r="L29" s="730"/>
      <c r="M29" s="42"/>
      <c r="N29" s="42"/>
      <c r="O29" s="55"/>
      <c r="P29" s="737"/>
      <c r="Q29" s="265"/>
      <c r="R29" s="265"/>
      <c r="S29" s="42"/>
      <c r="T29" s="42"/>
      <c r="U29" s="42"/>
      <c r="V29" s="42"/>
      <c r="W29" s="42"/>
      <c r="X29" s="731"/>
    </row>
    <row r="30" spans="1:24" ht="176.25" customHeight="1">
      <c r="A30" s="1809"/>
      <c r="B30" s="730" t="s">
        <v>964</v>
      </c>
      <c r="C30" s="730" t="s">
        <v>965</v>
      </c>
      <c r="D30" s="723">
        <v>0.5</v>
      </c>
      <c r="E30" s="743">
        <v>0</v>
      </c>
      <c r="F30" s="730" t="s">
        <v>966</v>
      </c>
      <c r="G30" s="724" t="s">
        <v>912</v>
      </c>
      <c r="H30" s="725">
        <v>43467</v>
      </c>
      <c r="I30" s="725">
        <v>43830</v>
      </c>
      <c r="J30" s="726">
        <v>50000000</v>
      </c>
      <c r="K30" s="732">
        <v>13230216104</v>
      </c>
      <c r="L30" s="744"/>
      <c r="M30" s="42"/>
      <c r="N30" s="42"/>
      <c r="O30" s="42"/>
      <c r="P30" s="737"/>
      <c r="Q30" s="265"/>
      <c r="R30" s="265"/>
      <c r="S30" s="42"/>
      <c r="T30" s="42"/>
      <c r="U30" s="42"/>
      <c r="V30" s="42"/>
      <c r="W30" s="42"/>
      <c r="X30" s="731"/>
    </row>
    <row r="31" spans="1:24" ht="105.75" customHeight="1">
      <c r="A31" s="1809"/>
      <c r="B31" s="730" t="s">
        <v>967</v>
      </c>
      <c r="C31" s="730" t="s">
        <v>968</v>
      </c>
      <c r="D31" s="723">
        <v>2</v>
      </c>
      <c r="E31" s="747">
        <v>0</v>
      </c>
      <c r="F31" s="730" t="s">
        <v>969</v>
      </c>
      <c r="G31" s="724" t="s">
        <v>912</v>
      </c>
      <c r="H31" s="725">
        <v>43102</v>
      </c>
      <c r="I31" s="725">
        <v>43465</v>
      </c>
      <c r="J31" s="726">
        <v>100000000</v>
      </c>
      <c r="K31" s="732">
        <v>13230216105</v>
      </c>
      <c r="L31" s="744"/>
      <c r="M31" s="42"/>
      <c r="N31" s="746"/>
      <c r="O31" s="746"/>
      <c r="P31" s="737"/>
      <c r="Q31" s="265"/>
      <c r="R31" s="265"/>
      <c r="S31" s="42"/>
      <c r="T31" s="42"/>
      <c r="U31" s="42"/>
      <c r="V31" s="42"/>
      <c r="W31" s="42"/>
      <c r="X31" s="731"/>
    </row>
    <row r="32" spans="1:24" ht="141" customHeight="1">
      <c r="A32" s="1809"/>
      <c r="B32" s="730" t="s">
        <v>970</v>
      </c>
      <c r="C32" s="730" t="s">
        <v>971</v>
      </c>
      <c r="D32" s="723">
        <v>2</v>
      </c>
      <c r="E32" s="748">
        <v>0</v>
      </c>
      <c r="F32" s="730" t="s">
        <v>972</v>
      </c>
      <c r="G32" s="724" t="s">
        <v>912</v>
      </c>
      <c r="H32" s="725">
        <v>43102</v>
      </c>
      <c r="I32" s="725">
        <v>43465</v>
      </c>
      <c r="J32" s="726">
        <v>200000000</v>
      </c>
      <c r="K32" s="732">
        <v>13230116101</v>
      </c>
      <c r="L32" s="744"/>
      <c r="M32" s="42"/>
      <c r="N32" s="749"/>
      <c r="O32" s="746"/>
      <c r="P32" s="737"/>
      <c r="Q32" s="265"/>
      <c r="R32" s="265"/>
      <c r="S32" s="42"/>
      <c r="T32" s="42"/>
      <c r="U32" s="42"/>
      <c r="V32" s="42"/>
      <c r="W32" s="42"/>
      <c r="X32" s="731"/>
    </row>
    <row r="33" spans="1:24" ht="122.25" customHeight="1">
      <c r="A33" s="1809"/>
      <c r="B33" s="730" t="s">
        <v>970</v>
      </c>
      <c r="C33" s="730" t="s">
        <v>973</v>
      </c>
      <c r="D33" s="723">
        <v>2</v>
      </c>
      <c r="E33" s="748">
        <v>0</v>
      </c>
      <c r="F33" s="730" t="s">
        <v>974</v>
      </c>
      <c r="G33" s="724" t="s">
        <v>912</v>
      </c>
      <c r="H33" s="725">
        <v>43102</v>
      </c>
      <c r="I33" s="725">
        <v>43465</v>
      </c>
      <c r="J33" s="726">
        <v>50000000</v>
      </c>
      <c r="K33" s="732">
        <v>13230116101</v>
      </c>
      <c r="L33" s="744"/>
      <c r="M33" s="42"/>
      <c r="N33" s="749"/>
      <c r="O33" s="746"/>
      <c r="P33" s="737"/>
      <c r="Q33" s="265"/>
      <c r="R33" s="265"/>
      <c r="S33" s="42"/>
      <c r="T33" s="42"/>
      <c r="U33" s="42"/>
      <c r="V33" s="42"/>
      <c r="W33" s="42"/>
      <c r="X33" s="731"/>
    </row>
    <row r="34" spans="1:24" ht="144.75" customHeight="1">
      <c r="A34" s="1810"/>
      <c r="B34" s="730" t="s">
        <v>970</v>
      </c>
      <c r="C34" s="730" t="s">
        <v>975</v>
      </c>
      <c r="D34" s="723">
        <v>2</v>
      </c>
      <c r="E34" s="748">
        <v>0</v>
      </c>
      <c r="F34" s="730" t="s">
        <v>976</v>
      </c>
      <c r="G34" s="724" t="s">
        <v>912</v>
      </c>
      <c r="H34" s="725">
        <v>43467</v>
      </c>
      <c r="I34" s="725">
        <v>43830</v>
      </c>
      <c r="J34" s="726">
        <v>50000000</v>
      </c>
      <c r="K34" s="732">
        <v>13230116101</v>
      </c>
      <c r="L34" s="744"/>
      <c r="M34" s="42"/>
      <c r="N34" s="749"/>
      <c r="O34" s="746"/>
      <c r="P34" s="737"/>
      <c r="Q34" s="265"/>
      <c r="R34" s="265"/>
      <c r="S34" s="42"/>
      <c r="T34" s="42"/>
      <c r="U34" s="42"/>
      <c r="V34" s="42"/>
      <c r="W34" s="42"/>
      <c r="X34" s="731"/>
    </row>
    <row r="35" spans="1:24">
      <c r="A35" s="750"/>
      <c r="B35" s="3"/>
      <c r="C35" s="13"/>
      <c r="D35" s="42"/>
      <c r="E35" s="42"/>
      <c r="F35" s="42"/>
      <c r="G35" s="42"/>
      <c r="H35" s="42"/>
      <c r="I35" s="42"/>
      <c r="J35" s="42"/>
      <c r="K35" s="42"/>
      <c r="L35" s="751"/>
      <c r="M35" s="42"/>
      <c r="N35" s="42"/>
      <c r="O35" s="42"/>
      <c r="P35" s="42"/>
      <c r="Q35" s="42"/>
      <c r="R35" s="42"/>
      <c r="S35" s="42"/>
      <c r="T35" s="42"/>
      <c r="U35" s="42"/>
      <c r="V35" s="42"/>
      <c r="W35" s="42"/>
    </row>
    <row r="36" spans="1:24">
      <c r="A36" s="1811" t="s">
        <v>46</v>
      </c>
      <c r="B36" s="1403"/>
      <c r="C36" s="1404"/>
      <c r="D36" s="43"/>
      <c r="E36" s="43"/>
      <c r="F36" s="44"/>
      <c r="G36" s="40"/>
      <c r="H36" s="1795" t="s">
        <v>47</v>
      </c>
      <c r="I36" s="1796"/>
      <c r="J36" s="1797" t="s">
        <v>977</v>
      </c>
      <c r="K36" s="1798"/>
      <c r="L36" s="1799"/>
      <c r="M36" s="1541"/>
      <c r="N36" s="1542"/>
      <c r="O36" s="1542"/>
      <c r="P36" s="1542"/>
      <c r="Q36" s="1542"/>
      <c r="R36" s="1543"/>
      <c r="S36" s="41" t="s">
        <v>978</v>
      </c>
      <c r="T36" s="1410" t="s">
        <v>49</v>
      </c>
      <c r="U36" s="1411"/>
      <c r="V36" s="1411"/>
      <c r="W36" s="1412"/>
    </row>
    <row r="37" spans="1:24">
      <c r="A37" s="1406" t="s">
        <v>50</v>
      </c>
      <c r="B37" s="1406"/>
      <c r="C37" s="1406"/>
      <c r="D37" s="43"/>
      <c r="E37" s="43"/>
      <c r="F37" s="44"/>
      <c r="G37" s="8"/>
      <c r="H37" s="1795" t="s">
        <v>51</v>
      </c>
      <c r="I37" s="1796"/>
      <c r="J37" s="1797" t="s">
        <v>979</v>
      </c>
      <c r="K37" s="1798"/>
      <c r="L37" s="1799"/>
      <c r="M37" s="1388"/>
      <c r="N37" s="1389"/>
      <c r="O37" s="1389"/>
      <c r="P37" s="1389"/>
      <c r="Q37" s="1389"/>
      <c r="R37" s="1390"/>
      <c r="S37" s="12" t="s">
        <v>51</v>
      </c>
      <c r="T37" s="1410" t="s">
        <v>52</v>
      </c>
      <c r="U37" s="1411"/>
      <c r="V37" s="1411"/>
      <c r="W37" s="1412"/>
    </row>
    <row r="38" spans="1:24" ht="15" thickBot="1">
      <c r="A38" s="159" t="s">
        <v>231</v>
      </c>
      <c r="B38" s="1378"/>
      <c r="C38" s="1378"/>
      <c r="D38" s="1378"/>
      <c r="E38" s="1378"/>
      <c r="F38" s="1378"/>
      <c r="G38" s="39"/>
      <c r="H38" s="1800" t="s">
        <v>53</v>
      </c>
      <c r="I38" s="1801"/>
      <c r="J38" s="1802" t="s">
        <v>980</v>
      </c>
      <c r="K38" s="1803"/>
      <c r="L38" s="1804"/>
      <c r="M38" s="1391"/>
      <c r="N38" s="1392"/>
      <c r="O38" s="1392"/>
      <c r="P38" s="1392"/>
      <c r="Q38" s="1392"/>
      <c r="R38" s="1393"/>
      <c r="S38" s="11" t="s">
        <v>53</v>
      </c>
      <c r="T38" s="1382">
        <v>41365</v>
      </c>
      <c r="U38" s="1805"/>
      <c r="V38" s="1805"/>
      <c r="W38" s="1806"/>
    </row>
  </sheetData>
  <mergeCells count="45">
    <mergeCell ref="A4:C4"/>
    <mergeCell ref="D4:V4"/>
    <mergeCell ref="A5:C5"/>
    <mergeCell ref="D5:V5"/>
    <mergeCell ref="B6:F6"/>
    <mergeCell ref="G6:V6"/>
    <mergeCell ref="L10:L11"/>
    <mergeCell ref="A7:L7"/>
    <mergeCell ref="M7:P7"/>
    <mergeCell ref="Q7:W8"/>
    <mergeCell ref="F8:I8"/>
    <mergeCell ref="J8:K8"/>
    <mergeCell ref="C9:C11"/>
    <mergeCell ref="D9:D11"/>
    <mergeCell ref="F9:F11"/>
    <mergeCell ref="G9:G11"/>
    <mergeCell ref="W9:W11"/>
    <mergeCell ref="A10:A11"/>
    <mergeCell ref="B10:B11"/>
    <mergeCell ref="E10:E11"/>
    <mergeCell ref="J10:J11"/>
    <mergeCell ref="K10:K11"/>
    <mergeCell ref="V10:V11"/>
    <mergeCell ref="A12:A15"/>
    <mergeCell ref="A16:A25"/>
    <mergeCell ref="A26:A34"/>
    <mergeCell ref="A36:C36"/>
    <mergeCell ref="H36:I36"/>
    <mergeCell ref="J36:L36"/>
    <mergeCell ref="M36:R38"/>
    <mergeCell ref="T36:W36"/>
    <mergeCell ref="A37:C37"/>
    <mergeCell ref="M10:O10"/>
    <mergeCell ref="P10:P11"/>
    <mergeCell ref="Q10:Q11"/>
    <mergeCell ref="R10:S10"/>
    <mergeCell ref="T10:T11"/>
    <mergeCell ref="U10:U11"/>
    <mergeCell ref="H37:I37"/>
    <mergeCell ref="J37:L37"/>
    <mergeCell ref="T37:W37"/>
    <mergeCell ref="B38:F38"/>
    <mergeCell ref="H38:I38"/>
    <mergeCell ref="J38:L38"/>
    <mergeCell ref="T38:W38"/>
  </mergeCells>
  <conditionalFormatting sqref="R11:S11 M11:O11">
    <cfRule type="cellIs" dxfId="158" priority="11" stopIfTrue="1" operator="equal">
      <formula>"E"</formula>
    </cfRule>
    <cfRule type="cellIs" dxfId="157" priority="12" stopIfTrue="1" operator="equal">
      <formula>"P"</formula>
    </cfRule>
  </conditionalFormatting>
  <conditionalFormatting sqref="R11:S11 M11:O11">
    <cfRule type="cellIs" dxfId="156" priority="10" stopIfTrue="1" operator="equal">
      <formula>"R"</formula>
    </cfRule>
  </conditionalFormatting>
  <conditionalFormatting sqref="N32">
    <cfRule type="cellIs" dxfId="155" priority="8" stopIfTrue="1" operator="equal">
      <formula>"E"</formula>
    </cfRule>
    <cfRule type="cellIs" dxfId="154" priority="9" stopIfTrue="1" operator="equal">
      <formula>"P"</formula>
    </cfRule>
  </conditionalFormatting>
  <conditionalFormatting sqref="N32">
    <cfRule type="cellIs" dxfId="153" priority="7" stopIfTrue="1" operator="equal">
      <formula>"R"</formula>
    </cfRule>
  </conditionalFormatting>
  <conditionalFormatting sqref="N33">
    <cfRule type="cellIs" dxfId="152" priority="5" stopIfTrue="1" operator="equal">
      <formula>"E"</formula>
    </cfRule>
    <cfRule type="cellIs" dxfId="151" priority="6" stopIfTrue="1" operator="equal">
      <formula>"P"</formula>
    </cfRule>
  </conditionalFormatting>
  <conditionalFormatting sqref="N33">
    <cfRule type="cellIs" dxfId="150" priority="4" stopIfTrue="1" operator="equal">
      <formula>"R"</formula>
    </cfRule>
  </conditionalFormatting>
  <conditionalFormatting sqref="N34">
    <cfRule type="cellIs" dxfId="149" priority="2" stopIfTrue="1" operator="equal">
      <formula>"E"</formula>
    </cfRule>
    <cfRule type="cellIs" dxfId="148" priority="3" stopIfTrue="1" operator="equal">
      <formula>"P"</formula>
    </cfRule>
  </conditionalFormatting>
  <conditionalFormatting sqref="N34">
    <cfRule type="cellIs" dxfId="147" priority="1" stopIfTrue="1" operator="equal">
      <formula>"R"</formula>
    </cfRule>
  </conditionalFormatting>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5D1FC8-EF15-4C92-81F8-FEA3913C5CEE}">
  <dimension ref="A2:CP62"/>
  <sheetViews>
    <sheetView workbookViewId="0">
      <selection activeCell="A2" sqref="A2:XFD62"/>
    </sheetView>
  </sheetViews>
  <sheetFormatPr baseColWidth="10" defaultRowHeight="14.4"/>
  <cols>
    <col min="1" max="1" width="16.109375" customWidth="1"/>
    <col min="2" max="2" width="37.44140625" customWidth="1"/>
  </cols>
  <sheetData>
    <row r="2" spans="1:94" s="753" customFormat="1" ht="51" customHeight="1">
      <c r="A2" s="1918"/>
      <c r="B2" s="1918"/>
      <c r="C2" s="1918"/>
      <c r="D2" s="1918"/>
      <c r="E2" s="1919" t="s">
        <v>0</v>
      </c>
      <c r="F2" s="1920"/>
      <c r="G2" s="1920"/>
      <c r="H2" s="1920"/>
      <c r="I2" s="1920"/>
      <c r="J2" s="1920"/>
      <c r="K2" s="1920"/>
      <c r="L2" s="1920"/>
      <c r="M2" s="1920"/>
      <c r="N2" s="1920"/>
      <c r="O2" s="1920"/>
      <c r="P2" s="1920"/>
      <c r="Q2" s="1920"/>
      <c r="R2" s="1920"/>
      <c r="S2" s="1920"/>
      <c r="T2" s="1920"/>
      <c r="U2" s="1920"/>
      <c r="V2" s="1920"/>
      <c r="W2" s="1920"/>
      <c r="X2" s="752" t="s">
        <v>1</v>
      </c>
    </row>
    <row r="3" spans="1:94" s="753" customFormat="1" ht="36.75" customHeight="1">
      <c r="A3" s="1918"/>
      <c r="B3" s="1918"/>
      <c r="C3" s="1918"/>
      <c r="D3" s="1918"/>
      <c r="E3" s="1921" t="s">
        <v>143</v>
      </c>
      <c r="F3" s="1921"/>
      <c r="G3" s="1921"/>
      <c r="H3" s="1921"/>
      <c r="I3" s="1921"/>
      <c r="J3" s="1921"/>
      <c r="K3" s="1921"/>
      <c r="L3" s="1921"/>
      <c r="M3" s="1921"/>
      <c r="N3" s="1921"/>
      <c r="O3" s="1921"/>
      <c r="P3" s="1921"/>
      <c r="Q3" s="1921"/>
      <c r="R3" s="1921"/>
      <c r="S3" s="1921"/>
      <c r="T3" s="1921"/>
      <c r="U3" s="1921"/>
      <c r="V3" s="1921"/>
      <c r="W3" s="1921"/>
      <c r="X3" s="752" t="s">
        <v>144</v>
      </c>
      <c r="Y3" s="754"/>
      <c r="Z3" s="754"/>
      <c r="AA3" s="754"/>
      <c r="AB3" s="754"/>
      <c r="AC3" s="754"/>
      <c r="AD3" s="754"/>
      <c r="AE3" s="754"/>
      <c r="AF3" s="754"/>
      <c r="AG3" s="754"/>
      <c r="AH3" s="754"/>
      <c r="AI3" s="754"/>
      <c r="AJ3" s="754"/>
      <c r="AK3" s="754"/>
      <c r="AL3" s="754"/>
      <c r="AM3" s="754"/>
      <c r="AN3" s="754"/>
      <c r="AO3" s="754"/>
      <c r="AP3" s="754"/>
      <c r="AQ3" s="754"/>
      <c r="AR3" s="754"/>
      <c r="AS3" s="754"/>
      <c r="AT3" s="754"/>
      <c r="AU3" s="754"/>
      <c r="AV3" s="754"/>
      <c r="AW3" s="754"/>
      <c r="AX3" s="754"/>
      <c r="AY3" s="754"/>
      <c r="AZ3" s="754"/>
      <c r="BA3" s="754"/>
      <c r="BB3" s="754"/>
      <c r="BC3" s="754"/>
      <c r="BD3" s="754"/>
      <c r="BE3" s="754"/>
      <c r="BF3" s="754"/>
      <c r="BG3" s="754"/>
      <c r="BH3" s="754"/>
      <c r="BI3" s="754"/>
      <c r="BJ3" s="754"/>
      <c r="BK3" s="754"/>
      <c r="BL3" s="754"/>
      <c r="BM3" s="754"/>
      <c r="BN3" s="754"/>
      <c r="BO3" s="754"/>
      <c r="BP3" s="754"/>
      <c r="BQ3" s="754"/>
      <c r="BR3" s="754"/>
      <c r="BS3" s="754"/>
      <c r="BT3" s="754"/>
      <c r="BU3" s="754"/>
      <c r="BV3" s="754"/>
      <c r="BW3" s="754"/>
      <c r="BX3" s="754"/>
      <c r="BY3" s="754"/>
      <c r="BZ3" s="754"/>
      <c r="CA3" s="754"/>
      <c r="CB3" s="754"/>
      <c r="CC3" s="754"/>
      <c r="CD3" s="754"/>
      <c r="CE3" s="754"/>
      <c r="CF3" s="754"/>
      <c r="CG3" s="754"/>
      <c r="CH3" s="754"/>
      <c r="CI3" s="754"/>
      <c r="CJ3" s="754"/>
      <c r="CK3" s="754"/>
      <c r="CL3" s="754"/>
      <c r="CM3" s="754"/>
      <c r="CN3" s="754"/>
      <c r="CO3" s="754"/>
      <c r="CP3" s="754"/>
    </row>
    <row r="4" spans="1:94" s="753" customFormat="1" ht="38.25" customHeight="1">
      <c r="A4" s="1918" t="s">
        <v>2</v>
      </c>
      <c r="B4" s="1918"/>
      <c r="C4" s="1918"/>
      <c r="D4" s="1918"/>
      <c r="E4" s="1918" t="s">
        <v>981</v>
      </c>
      <c r="F4" s="1918"/>
      <c r="G4" s="1918"/>
      <c r="H4" s="1918"/>
      <c r="I4" s="1918"/>
      <c r="J4" s="1918"/>
      <c r="K4" s="1918"/>
      <c r="L4" s="1918"/>
      <c r="M4" s="1918"/>
      <c r="N4" s="1918"/>
      <c r="O4" s="1918"/>
      <c r="P4" s="1918"/>
      <c r="Q4" s="1918"/>
      <c r="R4" s="1918"/>
      <c r="S4" s="1918"/>
      <c r="T4" s="1918"/>
      <c r="U4" s="1918"/>
      <c r="V4" s="1918"/>
      <c r="W4" s="1918"/>
      <c r="X4" s="752" t="s">
        <v>4</v>
      </c>
      <c r="Y4" s="754"/>
      <c r="Z4" s="754"/>
      <c r="AA4" s="754"/>
      <c r="AB4" s="754"/>
      <c r="AC4" s="754"/>
      <c r="AD4" s="754"/>
      <c r="AE4" s="754"/>
      <c r="AF4" s="754"/>
      <c r="AG4" s="754"/>
      <c r="AH4" s="754"/>
      <c r="AI4" s="754"/>
      <c r="AJ4" s="754"/>
      <c r="AK4" s="754"/>
      <c r="AL4" s="754"/>
      <c r="AM4" s="754"/>
      <c r="AN4" s="754"/>
      <c r="AO4" s="754"/>
      <c r="AP4" s="754"/>
      <c r="AQ4" s="754"/>
      <c r="AR4" s="754"/>
      <c r="AS4" s="754"/>
      <c r="AT4" s="754"/>
      <c r="AU4" s="754"/>
      <c r="AV4" s="754"/>
      <c r="AW4" s="754"/>
      <c r="AX4" s="754"/>
      <c r="AY4" s="754"/>
      <c r="AZ4" s="754"/>
      <c r="BA4" s="754"/>
      <c r="BB4" s="754"/>
      <c r="BC4" s="754"/>
      <c r="BD4" s="754"/>
      <c r="BE4" s="754"/>
      <c r="BF4" s="754"/>
      <c r="BG4" s="754"/>
      <c r="BH4" s="754"/>
      <c r="BI4" s="754"/>
      <c r="BJ4" s="754"/>
      <c r="BK4" s="754"/>
      <c r="BL4" s="754"/>
      <c r="BM4" s="754"/>
      <c r="BN4" s="754"/>
      <c r="BO4" s="754"/>
      <c r="BP4" s="754"/>
      <c r="BQ4" s="754"/>
      <c r="BR4" s="754"/>
      <c r="BS4" s="754"/>
      <c r="BT4" s="754"/>
      <c r="BU4" s="754"/>
      <c r="BV4" s="754"/>
      <c r="BW4" s="754"/>
      <c r="BX4" s="754"/>
      <c r="BY4" s="754"/>
      <c r="BZ4" s="754"/>
      <c r="CA4" s="754"/>
      <c r="CB4" s="754"/>
      <c r="CC4" s="754"/>
      <c r="CD4" s="754"/>
      <c r="CE4" s="754"/>
      <c r="CF4" s="754"/>
      <c r="CG4" s="754"/>
      <c r="CH4" s="754"/>
      <c r="CI4" s="754"/>
      <c r="CJ4" s="754"/>
      <c r="CK4" s="754"/>
      <c r="CL4" s="754"/>
      <c r="CM4" s="754"/>
      <c r="CN4" s="754"/>
      <c r="CO4" s="754"/>
      <c r="CP4" s="754"/>
    </row>
    <row r="5" spans="1:94" s="753" customFormat="1" ht="26.25" customHeight="1" thickBot="1">
      <c r="A5" s="1922" t="s">
        <v>5</v>
      </c>
      <c r="B5" s="1918"/>
      <c r="C5" s="1918"/>
      <c r="D5" s="1918"/>
      <c r="E5" s="1918" t="s">
        <v>6</v>
      </c>
      <c r="F5" s="1918"/>
      <c r="G5" s="1918"/>
      <c r="H5" s="1918"/>
      <c r="I5" s="1918"/>
      <c r="J5" s="1918"/>
      <c r="K5" s="1918"/>
      <c r="L5" s="1918"/>
      <c r="M5" s="1918"/>
      <c r="N5" s="1918"/>
      <c r="O5" s="1918"/>
      <c r="P5" s="1918"/>
      <c r="Q5" s="1918"/>
      <c r="R5" s="1918"/>
      <c r="S5" s="1918"/>
      <c r="T5" s="1918"/>
      <c r="U5" s="1918"/>
      <c r="V5" s="1918"/>
      <c r="W5" s="1918"/>
      <c r="X5" s="752" t="s">
        <v>7</v>
      </c>
      <c r="Y5" s="754"/>
      <c r="Z5" s="754"/>
      <c r="AA5" s="754"/>
      <c r="AB5" s="754"/>
      <c r="AC5" s="754"/>
      <c r="AD5" s="754"/>
      <c r="AE5" s="754"/>
      <c r="AF5" s="754"/>
      <c r="AG5" s="754"/>
      <c r="AH5" s="754"/>
      <c r="AI5" s="754"/>
      <c r="AJ5" s="754"/>
      <c r="AK5" s="754"/>
      <c r="AL5" s="754"/>
      <c r="AM5" s="754"/>
      <c r="AN5" s="754"/>
      <c r="AO5" s="754"/>
      <c r="AP5" s="754"/>
      <c r="AQ5" s="754"/>
      <c r="AR5" s="754"/>
      <c r="AS5" s="754"/>
      <c r="AT5" s="754"/>
      <c r="AU5" s="754"/>
      <c r="AV5" s="754"/>
      <c r="AW5" s="754"/>
      <c r="AX5" s="754"/>
      <c r="AY5" s="754"/>
      <c r="AZ5" s="754"/>
      <c r="BA5" s="754"/>
      <c r="BB5" s="754"/>
      <c r="BC5" s="754"/>
      <c r="BD5" s="754"/>
      <c r="BE5" s="754"/>
      <c r="BF5" s="754"/>
      <c r="BG5" s="754"/>
      <c r="BH5" s="754"/>
      <c r="BI5" s="754"/>
      <c r="BJ5" s="754"/>
      <c r="BK5" s="754"/>
      <c r="BL5" s="754"/>
      <c r="BM5" s="754"/>
      <c r="BN5" s="754"/>
      <c r="BO5" s="754"/>
      <c r="BP5" s="754"/>
      <c r="BQ5" s="754"/>
      <c r="BR5" s="754"/>
      <c r="BS5" s="754"/>
      <c r="BT5" s="754"/>
      <c r="BU5" s="754"/>
      <c r="BV5" s="754"/>
      <c r="BW5" s="754"/>
      <c r="BX5" s="754"/>
      <c r="BY5" s="754"/>
      <c r="BZ5" s="754"/>
      <c r="CA5" s="754"/>
      <c r="CB5" s="754"/>
      <c r="CC5" s="754"/>
      <c r="CD5" s="754"/>
      <c r="CE5" s="754"/>
      <c r="CF5" s="754"/>
      <c r="CG5" s="754"/>
      <c r="CH5" s="754"/>
      <c r="CI5" s="754"/>
      <c r="CJ5" s="754"/>
      <c r="CK5" s="754"/>
      <c r="CL5" s="754"/>
      <c r="CM5" s="754"/>
      <c r="CN5" s="754"/>
      <c r="CO5" s="754"/>
      <c r="CP5" s="754"/>
    </row>
    <row r="6" spans="1:94" s="753" customFormat="1" ht="26.25" customHeight="1">
      <c r="A6" s="755" t="s">
        <v>982</v>
      </c>
      <c r="B6" s="756"/>
      <c r="C6" s="757"/>
      <c r="D6" s="1902" t="s">
        <v>983</v>
      </c>
      <c r="E6" s="1902"/>
      <c r="F6" s="1902"/>
      <c r="G6" s="1902"/>
      <c r="H6" s="1902"/>
      <c r="I6" s="1902"/>
      <c r="J6" s="758"/>
      <c r="K6" s="759"/>
      <c r="L6" s="758"/>
      <c r="M6" s="760"/>
      <c r="N6" s="760"/>
      <c r="O6" s="760"/>
      <c r="P6" s="760"/>
      <c r="Q6" s="758"/>
      <c r="R6" s="758"/>
      <c r="S6" s="758"/>
      <c r="T6" s="758"/>
      <c r="U6" s="758"/>
      <c r="V6" s="758"/>
      <c r="W6" s="758"/>
      <c r="X6" s="761"/>
      <c r="Y6" s="754"/>
      <c r="Z6" s="754"/>
      <c r="AA6" s="754"/>
      <c r="AB6" s="754"/>
      <c r="AC6" s="754"/>
      <c r="AD6" s="754"/>
      <c r="AE6" s="754"/>
      <c r="AF6" s="754"/>
      <c r="AG6" s="754"/>
      <c r="AH6" s="754"/>
      <c r="AI6" s="754"/>
      <c r="AJ6" s="754"/>
      <c r="AK6" s="754"/>
      <c r="AL6" s="754"/>
      <c r="AM6" s="754"/>
      <c r="AN6" s="754"/>
      <c r="AO6" s="754"/>
      <c r="AP6" s="754"/>
      <c r="AQ6" s="754"/>
      <c r="AR6" s="754"/>
      <c r="AS6" s="754"/>
      <c r="AT6" s="754"/>
      <c r="AU6" s="754"/>
      <c r="AV6" s="754"/>
      <c r="AW6" s="754"/>
      <c r="AX6" s="754"/>
      <c r="AY6" s="754"/>
      <c r="AZ6" s="754"/>
      <c r="BA6" s="754"/>
      <c r="BB6" s="754"/>
      <c r="BC6" s="754"/>
      <c r="BD6" s="754"/>
      <c r="BE6" s="754"/>
      <c r="BF6" s="754"/>
      <c r="BG6" s="754"/>
      <c r="BH6" s="754"/>
      <c r="BI6" s="754"/>
      <c r="BJ6" s="754"/>
      <c r="BK6" s="754"/>
      <c r="BL6" s="754"/>
      <c r="BM6" s="754"/>
      <c r="BN6" s="754"/>
      <c r="BO6" s="754"/>
      <c r="BP6" s="754"/>
      <c r="BQ6" s="754"/>
      <c r="BR6" s="754"/>
      <c r="BS6" s="754"/>
      <c r="BT6" s="754"/>
      <c r="BU6" s="754"/>
      <c r="BV6" s="754"/>
      <c r="BW6" s="754"/>
      <c r="BX6" s="754"/>
      <c r="BY6" s="754"/>
      <c r="BZ6" s="754"/>
      <c r="CA6" s="754"/>
      <c r="CB6" s="754"/>
      <c r="CC6" s="754"/>
      <c r="CD6" s="754"/>
      <c r="CE6" s="754"/>
      <c r="CF6" s="754"/>
      <c r="CG6" s="754"/>
      <c r="CH6" s="754"/>
      <c r="CI6" s="754"/>
      <c r="CJ6" s="754"/>
      <c r="CK6" s="754"/>
      <c r="CL6" s="754"/>
      <c r="CM6" s="754"/>
      <c r="CN6" s="754"/>
      <c r="CO6" s="754"/>
      <c r="CP6" s="754"/>
    </row>
    <row r="7" spans="1:94" s="753" customFormat="1" ht="36.75" customHeight="1">
      <c r="A7" s="1903" t="s">
        <v>9</v>
      </c>
      <c r="B7" s="1903"/>
      <c r="C7" s="1903"/>
      <c r="D7" s="1903"/>
      <c r="E7" s="1903"/>
      <c r="F7" s="1903"/>
      <c r="G7" s="1903"/>
      <c r="H7" s="1903"/>
      <c r="I7" s="1903"/>
      <c r="J7" s="1903"/>
      <c r="K7" s="1903"/>
      <c r="L7" s="1903"/>
      <c r="M7" s="1903"/>
      <c r="N7" s="1904" t="s">
        <v>10</v>
      </c>
      <c r="O7" s="1905"/>
      <c r="P7" s="1905"/>
      <c r="Q7" s="1905"/>
      <c r="R7" s="1906" t="s">
        <v>11</v>
      </c>
      <c r="S7" s="1906"/>
      <c r="T7" s="1906"/>
      <c r="U7" s="1906"/>
      <c r="V7" s="1906"/>
      <c r="W7" s="1906"/>
      <c r="X7" s="1906"/>
      <c r="Y7" s="754"/>
      <c r="Z7" s="754"/>
      <c r="AA7" s="754"/>
      <c r="AB7" s="754"/>
      <c r="AC7" s="754"/>
      <c r="AD7" s="754"/>
      <c r="AE7" s="754"/>
      <c r="AF7" s="754"/>
      <c r="AG7" s="754"/>
      <c r="AH7" s="754"/>
      <c r="AI7" s="754"/>
      <c r="AJ7" s="754"/>
      <c r="AK7" s="754"/>
      <c r="AL7" s="754"/>
      <c r="AM7" s="754"/>
      <c r="AN7" s="754"/>
      <c r="AO7" s="754"/>
      <c r="AP7" s="754"/>
      <c r="AQ7" s="754"/>
      <c r="AR7" s="754"/>
      <c r="AS7" s="754"/>
      <c r="AT7" s="754"/>
      <c r="AU7" s="754"/>
      <c r="AV7" s="754"/>
      <c r="AW7" s="754"/>
      <c r="AX7" s="754"/>
      <c r="AY7" s="754"/>
      <c r="AZ7" s="754"/>
      <c r="BA7" s="754"/>
      <c r="BB7" s="754"/>
      <c r="BC7" s="754"/>
      <c r="BD7" s="754"/>
      <c r="BE7" s="754"/>
      <c r="BF7" s="754"/>
      <c r="BG7" s="754"/>
      <c r="BH7" s="754"/>
      <c r="BI7" s="754"/>
      <c r="BJ7" s="754"/>
      <c r="BK7" s="754"/>
      <c r="BL7" s="754"/>
      <c r="BM7" s="754"/>
      <c r="BN7" s="754"/>
      <c r="BO7" s="754"/>
      <c r="BP7" s="754"/>
      <c r="BQ7" s="754"/>
      <c r="BR7" s="754"/>
      <c r="BS7" s="754"/>
      <c r="BT7" s="754"/>
      <c r="BU7" s="754"/>
      <c r="BV7" s="754"/>
      <c r="BW7" s="754"/>
      <c r="BX7" s="754"/>
      <c r="BY7" s="754"/>
      <c r="BZ7" s="754"/>
      <c r="CA7" s="754"/>
      <c r="CB7" s="754"/>
      <c r="CC7" s="754"/>
      <c r="CD7" s="754"/>
      <c r="CE7" s="754"/>
      <c r="CF7" s="754"/>
      <c r="CG7" s="754"/>
      <c r="CH7" s="754"/>
      <c r="CI7" s="754"/>
      <c r="CJ7" s="754"/>
      <c r="CK7" s="754"/>
      <c r="CL7" s="754"/>
      <c r="CM7" s="754"/>
      <c r="CN7" s="754"/>
      <c r="CO7" s="754"/>
      <c r="CP7" s="754"/>
    </row>
    <row r="8" spans="1:94" s="753" customFormat="1" ht="33" customHeight="1" thickBot="1">
      <c r="A8" s="1907" t="s">
        <v>12</v>
      </c>
      <c r="B8" s="1908"/>
      <c r="C8" s="1908"/>
      <c r="D8" s="1908"/>
      <c r="E8" s="1908"/>
      <c r="F8" s="1909"/>
      <c r="G8" s="1910" t="s">
        <v>13</v>
      </c>
      <c r="H8" s="1911"/>
      <c r="I8" s="1911"/>
      <c r="J8" s="1912"/>
      <c r="K8" s="1913" t="s">
        <v>14</v>
      </c>
      <c r="L8" s="1914"/>
      <c r="M8" s="762" t="s">
        <v>15</v>
      </c>
      <c r="N8" s="1915" t="s">
        <v>147</v>
      </c>
      <c r="O8" s="1916"/>
      <c r="P8" s="1917"/>
      <c r="Q8" s="763" t="s">
        <v>17</v>
      </c>
      <c r="R8" s="1906"/>
      <c r="S8" s="1906"/>
      <c r="T8" s="1906"/>
      <c r="U8" s="1906"/>
      <c r="V8" s="1906"/>
      <c r="W8" s="1906"/>
      <c r="X8" s="1906"/>
      <c r="Y8" s="754"/>
      <c r="Z8" s="754"/>
      <c r="AA8" s="754"/>
      <c r="AB8" s="754"/>
      <c r="AC8" s="754"/>
      <c r="AD8" s="754"/>
      <c r="AE8" s="754"/>
      <c r="AF8" s="754"/>
      <c r="AG8" s="754"/>
      <c r="AH8" s="754"/>
      <c r="AI8" s="754"/>
      <c r="AJ8" s="754"/>
      <c r="AK8" s="754"/>
      <c r="AL8" s="754"/>
      <c r="AM8" s="754"/>
      <c r="AN8" s="754"/>
      <c r="AO8" s="754"/>
      <c r="AP8" s="754"/>
      <c r="AQ8" s="754"/>
      <c r="AR8" s="754"/>
      <c r="AS8" s="754"/>
      <c r="AT8" s="754"/>
      <c r="AU8" s="754"/>
      <c r="AV8" s="754"/>
      <c r="AW8" s="754"/>
      <c r="AX8" s="754"/>
      <c r="AY8" s="754"/>
      <c r="AZ8" s="754"/>
      <c r="BA8" s="754"/>
      <c r="BB8" s="754"/>
      <c r="BC8" s="754"/>
      <c r="BD8" s="754"/>
      <c r="BE8" s="754"/>
      <c r="BF8" s="754"/>
      <c r="BG8" s="754"/>
      <c r="BH8" s="754"/>
      <c r="BI8" s="754"/>
      <c r="BJ8" s="754"/>
      <c r="BK8" s="754"/>
      <c r="BL8" s="754"/>
      <c r="BM8" s="754"/>
      <c r="BN8" s="754"/>
      <c r="BO8" s="754"/>
      <c r="BP8" s="754"/>
      <c r="BQ8" s="754"/>
      <c r="BR8" s="754"/>
      <c r="BS8" s="754"/>
      <c r="BT8" s="754"/>
      <c r="BU8" s="754"/>
      <c r="BV8" s="754"/>
      <c r="BW8" s="754"/>
      <c r="BX8" s="754"/>
      <c r="BY8" s="754"/>
      <c r="BZ8" s="754"/>
      <c r="CA8" s="754"/>
      <c r="CB8" s="754"/>
      <c r="CC8" s="754"/>
      <c r="CD8" s="754"/>
      <c r="CE8" s="754"/>
      <c r="CF8" s="754"/>
      <c r="CG8" s="754"/>
      <c r="CH8" s="754"/>
      <c r="CI8" s="754"/>
      <c r="CJ8" s="754"/>
      <c r="CK8" s="754"/>
      <c r="CL8" s="754"/>
      <c r="CM8" s="754"/>
      <c r="CN8" s="754"/>
      <c r="CO8" s="754"/>
      <c r="CP8" s="754"/>
    </row>
    <row r="9" spans="1:94" s="776" customFormat="1" ht="36" hidden="1" customHeight="1">
      <c r="A9" s="764" t="s">
        <v>18</v>
      </c>
      <c r="B9" s="765" t="s">
        <v>19</v>
      </c>
      <c r="C9" s="1882" t="s">
        <v>20</v>
      </c>
      <c r="D9" s="1884" t="s">
        <v>21</v>
      </c>
      <c r="E9" s="1882" t="s">
        <v>22</v>
      </c>
      <c r="F9" s="766" t="s">
        <v>23</v>
      </c>
      <c r="G9" s="1887" t="s">
        <v>13</v>
      </c>
      <c r="H9" s="1889" t="s">
        <v>984</v>
      </c>
      <c r="I9" s="767"/>
      <c r="J9" s="767"/>
      <c r="K9" s="768"/>
      <c r="L9" s="769"/>
      <c r="M9" s="770"/>
      <c r="N9" s="771"/>
      <c r="O9" s="772"/>
      <c r="P9" s="772"/>
      <c r="Q9" s="772"/>
      <c r="R9" s="773"/>
      <c r="S9" s="773"/>
      <c r="T9" s="773"/>
      <c r="U9" s="773"/>
      <c r="V9" s="773"/>
      <c r="W9" s="774"/>
      <c r="X9" s="1892" t="s">
        <v>25</v>
      </c>
      <c r="Y9" s="775"/>
      <c r="Z9" s="775"/>
      <c r="AA9" s="775"/>
      <c r="AB9" s="775"/>
      <c r="AC9" s="775"/>
      <c r="AD9" s="775"/>
      <c r="AE9" s="775"/>
      <c r="AF9" s="775"/>
      <c r="AG9" s="775"/>
      <c r="AH9" s="775"/>
      <c r="AI9" s="775"/>
      <c r="AJ9" s="775"/>
      <c r="AK9" s="775"/>
      <c r="AL9" s="775"/>
      <c r="AM9" s="775"/>
      <c r="AN9" s="775"/>
      <c r="AO9" s="775"/>
      <c r="AP9" s="775"/>
      <c r="AQ9" s="775"/>
      <c r="AR9" s="775"/>
      <c r="AS9" s="775"/>
      <c r="AT9" s="775"/>
      <c r="AU9" s="775"/>
      <c r="AV9" s="775"/>
      <c r="AW9" s="775"/>
      <c r="AX9" s="775"/>
      <c r="AY9" s="775"/>
      <c r="AZ9" s="775"/>
      <c r="BA9" s="775"/>
      <c r="BB9" s="775"/>
      <c r="BC9" s="775"/>
      <c r="BD9" s="775"/>
      <c r="BE9" s="775"/>
      <c r="BF9" s="775"/>
      <c r="BG9" s="775"/>
      <c r="BH9" s="775"/>
      <c r="BI9" s="775"/>
      <c r="BJ9" s="775"/>
      <c r="BK9" s="775"/>
      <c r="BL9" s="775"/>
      <c r="BM9" s="775"/>
      <c r="BN9" s="775"/>
      <c r="BO9" s="775"/>
      <c r="BP9" s="775"/>
      <c r="BQ9" s="775"/>
      <c r="BR9" s="775"/>
      <c r="BS9" s="775"/>
      <c r="BT9" s="775"/>
      <c r="BU9" s="775"/>
      <c r="BV9" s="775"/>
      <c r="BW9" s="775"/>
      <c r="BX9" s="775"/>
      <c r="BY9" s="775"/>
      <c r="BZ9" s="775"/>
      <c r="CA9" s="775"/>
      <c r="CB9" s="775"/>
      <c r="CC9" s="775"/>
      <c r="CD9" s="775"/>
      <c r="CE9" s="775"/>
      <c r="CF9" s="775"/>
      <c r="CG9" s="775"/>
      <c r="CH9" s="775"/>
      <c r="CI9" s="775"/>
      <c r="CJ9" s="775"/>
      <c r="CK9" s="775"/>
      <c r="CL9" s="775"/>
      <c r="CM9" s="775"/>
      <c r="CN9" s="775"/>
      <c r="CO9" s="775"/>
      <c r="CP9" s="775"/>
    </row>
    <row r="10" spans="1:94" s="778" customFormat="1" ht="40.5" customHeight="1">
      <c r="A10" s="1871" t="s">
        <v>26</v>
      </c>
      <c r="B10" s="1873" t="s">
        <v>985</v>
      </c>
      <c r="C10" s="1875"/>
      <c r="D10" s="1885"/>
      <c r="E10" s="1875"/>
      <c r="F10" s="1875" t="s">
        <v>28</v>
      </c>
      <c r="G10" s="1888"/>
      <c r="H10" s="1890"/>
      <c r="I10" s="1876" t="s">
        <v>29</v>
      </c>
      <c r="J10" s="1878" t="s">
        <v>30</v>
      </c>
      <c r="K10" s="1880" t="s">
        <v>31</v>
      </c>
      <c r="L10" s="1893" t="s">
        <v>32</v>
      </c>
      <c r="M10" s="1895" t="s">
        <v>33</v>
      </c>
      <c r="N10" s="1897" t="s">
        <v>34</v>
      </c>
      <c r="O10" s="1898"/>
      <c r="P10" s="1899"/>
      <c r="Q10" s="1900" t="s">
        <v>35</v>
      </c>
      <c r="R10" s="1869" t="s">
        <v>36</v>
      </c>
      <c r="S10" s="1869" t="s">
        <v>37</v>
      </c>
      <c r="T10" s="1870"/>
      <c r="U10" s="1869" t="s">
        <v>38</v>
      </c>
      <c r="V10" s="1869" t="s">
        <v>39</v>
      </c>
      <c r="W10" s="1869" t="s">
        <v>40</v>
      </c>
      <c r="X10" s="1892"/>
      <c r="Y10" s="777"/>
      <c r="Z10" s="777"/>
      <c r="AA10" s="777"/>
      <c r="AB10" s="777"/>
      <c r="AC10" s="777"/>
      <c r="AD10" s="777"/>
      <c r="AE10" s="777"/>
      <c r="AF10" s="777"/>
      <c r="AG10" s="777"/>
      <c r="AH10" s="777"/>
      <c r="AI10" s="777"/>
      <c r="AJ10" s="777"/>
      <c r="AK10" s="777"/>
      <c r="AL10" s="777"/>
      <c r="AM10" s="777"/>
      <c r="AN10" s="777"/>
      <c r="AO10" s="777"/>
      <c r="AP10" s="777"/>
      <c r="AQ10" s="777"/>
      <c r="AR10" s="777"/>
      <c r="AS10" s="777"/>
      <c r="AT10" s="777"/>
      <c r="AU10" s="777"/>
      <c r="AV10" s="777"/>
      <c r="AW10" s="777"/>
      <c r="AX10" s="777"/>
      <c r="AY10" s="777"/>
      <c r="AZ10" s="777"/>
      <c r="BA10" s="777"/>
      <c r="BB10" s="777"/>
      <c r="BC10" s="777"/>
      <c r="BD10" s="777"/>
      <c r="BE10" s="777"/>
      <c r="BF10" s="777"/>
      <c r="BG10" s="777"/>
      <c r="BH10" s="777"/>
      <c r="BI10" s="777"/>
      <c r="BJ10" s="777"/>
      <c r="BK10" s="777"/>
      <c r="BL10" s="777"/>
      <c r="BM10" s="777"/>
      <c r="BN10" s="777"/>
      <c r="BO10" s="777"/>
      <c r="BP10" s="777"/>
      <c r="BQ10" s="777"/>
      <c r="BR10" s="777"/>
      <c r="BS10" s="777"/>
      <c r="BT10" s="777"/>
      <c r="BU10" s="777"/>
      <c r="BV10" s="777"/>
      <c r="BW10" s="777"/>
      <c r="BX10" s="777"/>
      <c r="BY10" s="777"/>
      <c r="BZ10" s="777"/>
      <c r="CA10" s="777"/>
      <c r="CB10" s="777"/>
      <c r="CC10" s="777"/>
      <c r="CD10" s="777"/>
      <c r="CE10" s="777"/>
      <c r="CF10" s="777"/>
      <c r="CG10" s="777"/>
      <c r="CH10" s="777"/>
      <c r="CI10" s="777"/>
      <c r="CJ10" s="777"/>
      <c r="CK10" s="777"/>
      <c r="CL10" s="777"/>
      <c r="CM10" s="777"/>
      <c r="CN10" s="777"/>
      <c r="CO10" s="777"/>
      <c r="CP10" s="777"/>
    </row>
    <row r="11" spans="1:94" s="782" customFormat="1" ht="36" customHeight="1">
      <c r="A11" s="1872"/>
      <c r="B11" s="1874"/>
      <c r="C11" s="1883"/>
      <c r="D11" s="1886"/>
      <c r="E11" s="1883"/>
      <c r="F11" s="1874"/>
      <c r="G11" s="1877"/>
      <c r="H11" s="1891"/>
      <c r="I11" s="1877"/>
      <c r="J11" s="1879"/>
      <c r="K11" s="1881"/>
      <c r="L11" s="1894"/>
      <c r="M11" s="1896"/>
      <c r="N11" s="779" t="s">
        <v>41</v>
      </c>
      <c r="O11" s="779" t="s">
        <v>42</v>
      </c>
      <c r="P11" s="779" t="s">
        <v>909</v>
      </c>
      <c r="Q11" s="1901"/>
      <c r="R11" s="1869"/>
      <c r="S11" s="780" t="s">
        <v>44</v>
      </c>
      <c r="T11" s="780" t="s">
        <v>45</v>
      </c>
      <c r="U11" s="1870"/>
      <c r="V11" s="1870"/>
      <c r="W11" s="1870"/>
      <c r="X11" s="1892"/>
      <c r="Y11" s="781"/>
      <c r="Z11" s="781"/>
      <c r="AA11" s="781"/>
      <c r="AB11" s="781"/>
      <c r="AC11" s="781"/>
      <c r="AD11" s="781"/>
      <c r="AE11" s="781"/>
      <c r="AF11" s="781"/>
      <c r="AG11" s="781"/>
      <c r="AH11" s="781"/>
      <c r="AI11" s="781"/>
      <c r="AJ11" s="781"/>
      <c r="AK11" s="781"/>
      <c r="AL11" s="781"/>
      <c r="AM11" s="781"/>
      <c r="AN11" s="781"/>
      <c r="AO11" s="781"/>
      <c r="AP11" s="781"/>
      <c r="AQ11" s="781"/>
      <c r="AR11" s="781"/>
      <c r="AS11" s="781"/>
      <c r="AT11" s="781"/>
      <c r="AU11" s="781"/>
      <c r="AV11" s="781"/>
      <c r="AW11" s="781"/>
      <c r="AX11" s="781"/>
      <c r="AY11" s="781"/>
      <c r="AZ11" s="781"/>
      <c r="BA11" s="781"/>
      <c r="BB11" s="781"/>
      <c r="BC11" s="781"/>
      <c r="BD11" s="781"/>
      <c r="BE11" s="781"/>
      <c r="BF11" s="781"/>
      <c r="BG11" s="781"/>
      <c r="BH11" s="781"/>
      <c r="BI11" s="781"/>
      <c r="BJ11" s="781"/>
      <c r="BK11" s="781"/>
      <c r="BL11" s="781"/>
      <c r="BM11" s="781"/>
      <c r="BN11" s="781"/>
      <c r="BO11" s="781"/>
      <c r="BP11" s="781"/>
      <c r="BQ11" s="781"/>
      <c r="BR11" s="781"/>
      <c r="BS11" s="781"/>
      <c r="BT11" s="781"/>
      <c r="BU11" s="781"/>
      <c r="BV11" s="781"/>
      <c r="BW11" s="781"/>
      <c r="BX11" s="781"/>
      <c r="BY11" s="781"/>
      <c r="BZ11" s="781"/>
      <c r="CA11" s="781"/>
      <c r="CB11" s="781"/>
      <c r="CC11" s="781"/>
      <c r="CD11" s="781"/>
      <c r="CE11" s="781"/>
      <c r="CF11" s="781"/>
      <c r="CG11" s="781"/>
      <c r="CH11" s="781"/>
      <c r="CI11" s="781"/>
      <c r="CJ11" s="781"/>
      <c r="CK11" s="781"/>
      <c r="CL11" s="781"/>
      <c r="CM11" s="781"/>
      <c r="CN11" s="781"/>
      <c r="CO11" s="781"/>
      <c r="CP11" s="781"/>
    </row>
    <row r="12" spans="1:94" s="794" customFormat="1" ht="54" customHeight="1">
      <c r="A12" s="1862" t="s">
        <v>986</v>
      </c>
      <c r="B12" s="783">
        <v>1.1000000000000001</v>
      </c>
      <c r="C12" s="783" t="s">
        <v>987</v>
      </c>
      <c r="D12" s="783" t="s">
        <v>988</v>
      </c>
      <c r="E12" s="784">
        <v>1</v>
      </c>
      <c r="F12" s="785">
        <v>0</v>
      </c>
      <c r="G12" s="783" t="s">
        <v>989</v>
      </c>
      <c r="H12" s="783" t="s">
        <v>990</v>
      </c>
      <c r="I12" s="786" t="s">
        <v>991</v>
      </c>
      <c r="J12" s="787" t="s">
        <v>992</v>
      </c>
      <c r="K12" s="788" t="s">
        <v>217</v>
      </c>
      <c r="L12" s="789" t="s">
        <v>217</v>
      </c>
      <c r="M12" s="789" t="s">
        <v>217</v>
      </c>
      <c r="N12" s="790">
        <v>0.5</v>
      </c>
      <c r="O12" s="790">
        <v>0.8</v>
      </c>
      <c r="P12" s="790">
        <v>1</v>
      </c>
      <c r="Q12" s="789" t="s">
        <v>217</v>
      </c>
      <c r="R12" s="791">
        <v>43830</v>
      </c>
      <c r="S12" s="783" t="s">
        <v>993</v>
      </c>
      <c r="T12" s="783" t="s">
        <v>994</v>
      </c>
      <c r="U12" s="792"/>
      <c r="V12" s="792"/>
      <c r="W12" s="792"/>
      <c r="X12" s="793"/>
    </row>
    <row r="13" spans="1:94" s="794" customFormat="1" ht="70.5" customHeight="1">
      <c r="A13" s="1863"/>
      <c r="B13" s="783">
        <v>1.2</v>
      </c>
      <c r="C13" s="795" t="s">
        <v>995</v>
      </c>
      <c r="D13" s="783" t="s">
        <v>988</v>
      </c>
      <c r="E13" s="784">
        <v>1</v>
      </c>
      <c r="F13" s="785">
        <v>0</v>
      </c>
      <c r="G13" s="783" t="s">
        <v>989</v>
      </c>
      <c r="H13" s="783" t="s">
        <v>996</v>
      </c>
      <c r="I13" s="786">
        <v>43616</v>
      </c>
      <c r="J13" s="787" t="s">
        <v>997</v>
      </c>
      <c r="K13" s="788" t="s">
        <v>217</v>
      </c>
      <c r="L13" s="789" t="s">
        <v>217</v>
      </c>
      <c r="M13" s="789" t="s">
        <v>217</v>
      </c>
      <c r="N13" s="790">
        <v>0.5</v>
      </c>
      <c r="O13" s="790">
        <v>0.8</v>
      </c>
      <c r="P13" s="790">
        <v>1</v>
      </c>
      <c r="Q13" s="789" t="s">
        <v>217</v>
      </c>
      <c r="R13" s="791">
        <v>43830</v>
      </c>
      <c r="S13" s="783" t="s">
        <v>993</v>
      </c>
      <c r="T13" s="783" t="s">
        <v>994</v>
      </c>
      <c r="U13" s="792"/>
      <c r="V13" s="792"/>
      <c r="W13" s="792"/>
      <c r="X13" s="793"/>
    </row>
    <row r="14" spans="1:94" s="794" customFormat="1" ht="46.5" customHeight="1">
      <c r="A14" s="1863"/>
      <c r="B14" s="783">
        <v>1.3</v>
      </c>
      <c r="C14" s="795" t="s">
        <v>998</v>
      </c>
      <c r="D14" s="783" t="s">
        <v>988</v>
      </c>
      <c r="E14" s="784">
        <v>1</v>
      </c>
      <c r="F14" s="785">
        <v>0</v>
      </c>
      <c r="G14" s="796" t="s">
        <v>999</v>
      </c>
      <c r="H14" s="783" t="s">
        <v>1000</v>
      </c>
      <c r="I14" s="797" t="s">
        <v>1001</v>
      </c>
      <c r="J14" s="787" t="s">
        <v>992</v>
      </c>
      <c r="K14" s="788" t="s">
        <v>217</v>
      </c>
      <c r="L14" s="789" t="s">
        <v>217</v>
      </c>
      <c r="M14" s="789" t="s">
        <v>217</v>
      </c>
      <c r="N14" s="790">
        <v>0.5</v>
      </c>
      <c r="O14" s="790">
        <v>0.8</v>
      </c>
      <c r="P14" s="790">
        <v>1</v>
      </c>
      <c r="Q14" s="789" t="s">
        <v>217</v>
      </c>
      <c r="R14" s="791">
        <v>43830</v>
      </c>
      <c r="S14" s="783" t="s">
        <v>993</v>
      </c>
      <c r="T14" s="783" t="s">
        <v>994</v>
      </c>
      <c r="U14" s="792"/>
      <c r="V14" s="792"/>
      <c r="W14" s="792"/>
      <c r="X14" s="793"/>
    </row>
    <row r="15" spans="1:94" s="794" customFormat="1" ht="44.25" customHeight="1">
      <c r="A15" s="1864"/>
      <c r="B15" s="783">
        <v>1.4</v>
      </c>
      <c r="C15" s="795" t="s">
        <v>1002</v>
      </c>
      <c r="D15" s="783" t="s">
        <v>988</v>
      </c>
      <c r="E15" s="784">
        <v>1</v>
      </c>
      <c r="F15" s="785">
        <v>0</v>
      </c>
      <c r="G15" s="796" t="s">
        <v>999</v>
      </c>
      <c r="H15" s="783" t="s">
        <v>1003</v>
      </c>
      <c r="I15" s="797" t="s">
        <v>1004</v>
      </c>
      <c r="J15" s="787" t="s">
        <v>1005</v>
      </c>
      <c r="K15" s="788" t="s">
        <v>217</v>
      </c>
      <c r="L15" s="789" t="s">
        <v>217</v>
      </c>
      <c r="M15" s="789" t="s">
        <v>217</v>
      </c>
      <c r="N15" s="790">
        <v>0.5</v>
      </c>
      <c r="O15" s="790">
        <v>0.8</v>
      </c>
      <c r="P15" s="790">
        <v>1</v>
      </c>
      <c r="Q15" s="789" t="s">
        <v>217</v>
      </c>
      <c r="R15" s="791">
        <v>43585</v>
      </c>
      <c r="S15" s="783" t="s">
        <v>993</v>
      </c>
      <c r="T15" s="783" t="s">
        <v>994</v>
      </c>
      <c r="U15" s="792"/>
      <c r="V15" s="792"/>
      <c r="W15" s="792"/>
      <c r="X15" s="793"/>
    </row>
    <row r="16" spans="1:94" s="794" customFormat="1" ht="45" customHeight="1">
      <c r="A16" s="1862" t="s">
        <v>1006</v>
      </c>
      <c r="B16" s="783">
        <v>2.1</v>
      </c>
      <c r="C16" s="783" t="s">
        <v>1007</v>
      </c>
      <c r="D16" s="798" t="s">
        <v>988</v>
      </c>
      <c r="E16" s="784">
        <v>1</v>
      </c>
      <c r="F16" s="785">
        <v>0</v>
      </c>
      <c r="G16" s="783" t="s">
        <v>989</v>
      </c>
      <c r="H16" s="783" t="s">
        <v>1008</v>
      </c>
      <c r="I16" s="797" t="s">
        <v>1001</v>
      </c>
      <c r="J16" s="787" t="s">
        <v>992</v>
      </c>
      <c r="K16" s="788" t="s">
        <v>217</v>
      </c>
      <c r="L16" s="789" t="s">
        <v>217</v>
      </c>
      <c r="M16" s="789" t="s">
        <v>217</v>
      </c>
      <c r="N16" s="790">
        <v>0.5</v>
      </c>
      <c r="O16" s="790">
        <v>0.8</v>
      </c>
      <c r="P16" s="790">
        <v>1</v>
      </c>
      <c r="Q16" s="789" t="s">
        <v>217</v>
      </c>
      <c r="R16" s="791">
        <v>43830</v>
      </c>
      <c r="S16" s="783" t="s">
        <v>993</v>
      </c>
      <c r="T16" s="783" t="s">
        <v>994</v>
      </c>
      <c r="U16" s="792"/>
      <c r="V16" s="792"/>
      <c r="W16" s="792"/>
      <c r="X16" s="793"/>
    </row>
    <row r="17" spans="1:24" s="794" customFormat="1" ht="56.25" customHeight="1">
      <c r="A17" s="1863"/>
      <c r="B17" s="783">
        <v>2.2000000000000002</v>
      </c>
      <c r="C17" s="783" t="s">
        <v>1009</v>
      </c>
      <c r="D17" s="798" t="s">
        <v>988</v>
      </c>
      <c r="E17" s="784">
        <v>1</v>
      </c>
      <c r="F17" s="785">
        <v>0</v>
      </c>
      <c r="G17" s="783" t="s">
        <v>1010</v>
      </c>
      <c r="H17" s="783" t="s">
        <v>1011</v>
      </c>
      <c r="I17" s="797" t="s">
        <v>1001</v>
      </c>
      <c r="J17" s="787" t="s">
        <v>992</v>
      </c>
      <c r="K17" s="788" t="s">
        <v>217</v>
      </c>
      <c r="L17" s="789" t="s">
        <v>217</v>
      </c>
      <c r="M17" s="789" t="s">
        <v>217</v>
      </c>
      <c r="N17" s="790">
        <v>0.5</v>
      </c>
      <c r="O17" s="790">
        <v>0.8</v>
      </c>
      <c r="P17" s="790">
        <v>1</v>
      </c>
      <c r="Q17" s="789" t="s">
        <v>217</v>
      </c>
      <c r="R17" s="791">
        <v>43830</v>
      </c>
      <c r="S17" s="783" t="s">
        <v>1012</v>
      </c>
      <c r="T17" s="783" t="s">
        <v>1013</v>
      </c>
      <c r="U17" s="792"/>
      <c r="V17" s="792"/>
      <c r="W17" s="792"/>
      <c r="X17" s="793"/>
    </row>
    <row r="18" spans="1:24" s="754" customFormat="1" ht="57.75" customHeight="1">
      <c r="A18" s="1862" t="s">
        <v>1014</v>
      </c>
      <c r="B18" s="783">
        <v>3.1</v>
      </c>
      <c r="C18" s="783" t="s">
        <v>1015</v>
      </c>
      <c r="D18" s="798" t="s">
        <v>988</v>
      </c>
      <c r="E18" s="784">
        <v>1</v>
      </c>
      <c r="F18" s="785">
        <v>0</v>
      </c>
      <c r="G18" s="798" t="s">
        <v>1016</v>
      </c>
      <c r="H18" s="783" t="s">
        <v>154</v>
      </c>
      <c r="I18" s="797" t="s">
        <v>1017</v>
      </c>
      <c r="J18" s="787" t="s">
        <v>1018</v>
      </c>
      <c r="K18" s="788" t="s">
        <v>217</v>
      </c>
      <c r="L18" s="789" t="s">
        <v>217</v>
      </c>
      <c r="M18" s="789" t="s">
        <v>217</v>
      </c>
      <c r="N18" s="790">
        <v>0.5</v>
      </c>
      <c r="O18" s="790">
        <v>0.8</v>
      </c>
      <c r="P18" s="790">
        <v>1</v>
      </c>
      <c r="Q18" s="789" t="s">
        <v>217</v>
      </c>
      <c r="R18" s="791">
        <v>43830</v>
      </c>
      <c r="S18" s="798" t="s">
        <v>1019</v>
      </c>
      <c r="T18" s="798" t="s">
        <v>1020</v>
      </c>
      <c r="U18" s="792"/>
      <c r="V18" s="792"/>
      <c r="W18" s="792"/>
      <c r="X18" s="793"/>
    </row>
    <row r="19" spans="1:24" s="754" customFormat="1" ht="40.799999999999997">
      <c r="A19" s="1863"/>
      <c r="B19" s="783">
        <v>3.2</v>
      </c>
      <c r="C19" s="783" t="s">
        <v>1021</v>
      </c>
      <c r="D19" s="798" t="s">
        <v>988</v>
      </c>
      <c r="E19" s="784">
        <v>1</v>
      </c>
      <c r="F19" s="785">
        <v>0</v>
      </c>
      <c r="G19" s="783" t="s">
        <v>1022</v>
      </c>
      <c r="H19" s="783" t="s">
        <v>990</v>
      </c>
      <c r="I19" s="797" t="s">
        <v>1001</v>
      </c>
      <c r="J19" s="787" t="s">
        <v>992</v>
      </c>
      <c r="K19" s="788" t="s">
        <v>217</v>
      </c>
      <c r="L19" s="789" t="s">
        <v>217</v>
      </c>
      <c r="M19" s="789" t="s">
        <v>217</v>
      </c>
      <c r="N19" s="790">
        <v>0.5</v>
      </c>
      <c r="O19" s="790">
        <v>0.8</v>
      </c>
      <c r="P19" s="790">
        <v>1</v>
      </c>
      <c r="Q19" s="789" t="s">
        <v>217</v>
      </c>
      <c r="R19" s="791">
        <v>43830</v>
      </c>
      <c r="S19" s="783" t="s">
        <v>1023</v>
      </c>
      <c r="T19" s="783" t="s">
        <v>1024</v>
      </c>
      <c r="U19" s="792"/>
      <c r="V19" s="792"/>
      <c r="W19" s="792"/>
      <c r="X19" s="793"/>
    </row>
    <row r="20" spans="1:24" s="754" customFormat="1" ht="49.5" customHeight="1">
      <c r="A20" s="1864"/>
      <c r="B20" s="783">
        <v>3.3</v>
      </c>
      <c r="C20" s="799" t="s">
        <v>1007</v>
      </c>
      <c r="D20" s="798" t="s">
        <v>988</v>
      </c>
      <c r="E20" s="784">
        <v>1</v>
      </c>
      <c r="F20" s="785">
        <v>0</v>
      </c>
      <c r="G20" s="783" t="s">
        <v>989</v>
      </c>
      <c r="H20" s="783" t="s">
        <v>1008</v>
      </c>
      <c r="I20" s="797" t="s">
        <v>1001</v>
      </c>
      <c r="J20" s="787" t="s">
        <v>992</v>
      </c>
      <c r="K20" s="788" t="s">
        <v>217</v>
      </c>
      <c r="L20" s="789" t="s">
        <v>217</v>
      </c>
      <c r="M20" s="789" t="s">
        <v>217</v>
      </c>
      <c r="N20" s="790">
        <v>0.5</v>
      </c>
      <c r="O20" s="790">
        <v>0.8</v>
      </c>
      <c r="P20" s="790">
        <v>1</v>
      </c>
      <c r="Q20" s="789" t="s">
        <v>217</v>
      </c>
      <c r="R20" s="791">
        <v>43830</v>
      </c>
      <c r="S20" s="783" t="s">
        <v>993</v>
      </c>
      <c r="T20" s="783" t="s">
        <v>994</v>
      </c>
      <c r="U20" s="792"/>
      <c r="V20" s="792"/>
      <c r="W20" s="792"/>
      <c r="X20" s="793"/>
    </row>
    <row r="21" spans="1:24" s="754" customFormat="1" ht="52.5" customHeight="1">
      <c r="A21" s="1862" t="s">
        <v>1025</v>
      </c>
      <c r="B21" s="783">
        <v>4.0999999999999996</v>
      </c>
      <c r="C21" s="783" t="s">
        <v>1026</v>
      </c>
      <c r="D21" s="798" t="s">
        <v>988</v>
      </c>
      <c r="E21" s="784">
        <v>1</v>
      </c>
      <c r="F21" s="800">
        <v>0</v>
      </c>
      <c r="G21" s="783" t="s">
        <v>1022</v>
      </c>
      <c r="H21" s="783" t="s">
        <v>990</v>
      </c>
      <c r="I21" s="797" t="s">
        <v>1001</v>
      </c>
      <c r="J21" s="787" t="s">
        <v>992</v>
      </c>
      <c r="K21" s="788" t="s">
        <v>217</v>
      </c>
      <c r="L21" s="789" t="s">
        <v>217</v>
      </c>
      <c r="M21" s="789" t="s">
        <v>217</v>
      </c>
      <c r="N21" s="790">
        <v>0.5</v>
      </c>
      <c r="O21" s="790">
        <v>0.8</v>
      </c>
      <c r="P21" s="790">
        <v>1</v>
      </c>
      <c r="Q21" s="789" t="s">
        <v>217</v>
      </c>
      <c r="R21" s="791">
        <v>43830</v>
      </c>
      <c r="S21" s="783" t="s">
        <v>1023</v>
      </c>
      <c r="T21" s="783" t="s">
        <v>1024</v>
      </c>
      <c r="U21" s="792"/>
      <c r="V21" s="792"/>
      <c r="W21" s="792"/>
      <c r="X21" s="793"/>
    </row>
    <row r="22" spans="1:24" s="754" customFormat="1" ht="56.25" customHeight="1">
      <c r="A22" s="1863"/>
      <c r="B22" s="783">
        <v>4.2</v>
      </c>
      <c r="C22" s="783" t="s">
        <v>1021</v>
      </c>
      <c r="D22" s="798" t="s">
        <v>988</v>
      </c>
      <c r="E22" s="784">
        <v>1</v>
      </c>
      <c r="F22" s="800">
        <v>0</v>
      </c>
      <c r="G22" s="798" t="s">
        <v>1027</v>
      </c>
      <c r="H22" s="783" t="s">
        <v>990</v>
      </c>
      <c r="I22" s="797" t="s">
        <v>1001</v>
      </c>
      <c r="J22" s="787" t="s">
        <v>992</v>
      </c>
      <c r="K22" s="788" t="s">
        <v>217</v>
      </c>
      <c r="L22" s="789" t="s">
        <v>217</v>
      </c>
      <c r="M22" s="789" t="s">
        <v>217</v>
      </c>
      <c r="N22" s="790">
        <v>0.5</v>
      </c>
      <c r="O22" s="790">
        <v>0.8</v>
      </c>
      <c r="P22" s="790">
        <v>1</v>
      </c>
      <c r="Q22" s="789" t="s">
        <v>217</v>
      </c>
      <c r="R22" s="791">
        <v>43830</v>
      </c>
      <c r="S22" s="798" t="s">
        <v>1028</v>
      </c>
      <c r="T22" s="798" t="s">
        <v>1029</v>
      </c>
      <c r="U22" s="792"/>
      <c r="V22" s="792"/>
      <c r="W22" s="792"/>
      <c r="X22" s="793"/>
    </row>
    <row r="23" spans="1:24" s="754" customFormat="1" ht="48" customHeight="1">
      <c r="A23" s="1862" t="s">
        <v>1030</v>
      </c>
      <c r="B23" s="783">
        <v>5.0999999999999996</v>
      </c>
      <c r="C23" s="783" t="s">
        <v>1031</v>
      </c>
      <c r="D23" s="798" t="s">
        <v>988</v>
      </c>
      <c r="E23" s="784">
        <v>1</v>
      </c>
      <c r="F23" s="801">
        <v>0</v>
      </c>
      <c r="G23" s="783" t="s">
        <v>989</v>
      </c>
      <c r="H23" s="783" t="s">
        <v>1008</v>
      </c>
      <c r="I23" s="797" t="s">
        <v>1001</v>
      </c>
      <c r="J23" s="787" t="s">
        <v>992</v>
      </c>
      <c r="K23" s="788" t="s">
        <v>217</v>
      </c>
      <c r="L23" s="789" t="s">
        <v>217</v>
      </c>
      <c r="M23" s="789" t="s">
        <v>217</v>
      </c>
      <c r="N23" s="790">
        <v>0.5</v>
      </c>
      <c r="O23" s="790">
        <v>0.8</v>
      </c>
      <c r="P23" s="790">
        <v>1</v>
      </c>
      <c r="Q23" s="789" t="s">
        <v>217</v>
      </c>
      <c r="R23" s="791">
        <v>43830</v>
      </c>
      <c r="S23" s="783" t="s">
        <v>993</v>
      </c>
      <c r="T23" s="783" t="s">
        <v>994</v>
      </c>
      <c r="U23" s="792"/>
      <c r="V23" s="792"/>
      <c r="W23" s="792"/>
      <c r="X23" s="793"/>
    </row>
    <row r="24" spans="1:24" s="754" customFormat="1" ht="51">
      <c r="A24" s="1863"/>
      <c r="B24" s="783">
        <v>5.2</v>
      </c>
      <c r="C24" s="783" t="s">
        <v>1032</v>
      </c>
      <c r="D24" s="798" t="s">
        <v>988</v>
      </c>
      <c r="E24" s="784">
        <v>1</v>
      </c>
      <c r="F24" s="801">
        <v>0</v>
      </c>
      <c r="G24" s="783" t="s">
        <v>1033</v>
      </c>
      <c r="H24" s="783" t="s">
        <v>1008</v>
      </c>
      <c r="I24" s="797" t="s">
        <v>1001</v>
      </c>
      <c r="J24" s="787" t="s">
        <v>992</v>
      </c>
      <c r="K24" s="788" t="s">
        <v>217</v>
      </c>
      <c r="L24" s="789" t="s">
        <v>217</v>
      </c>
      <c r="M24" s="789" t="s">
        <v>217</v>
      </c>
      <c r="N24" s="790">
        <v>0.5</v>
      </c>
      <c r="O24" s="790">
        <v>0.8</v>
      </c>
      <c r="P24" s="790">
        <v>1</v>
      </c>
      <c r="Q24" s="789" t="s">
        <v>217</v>
      </c>
      <c r="R24" s="791">
        <v>43830</v>
      </c>
      <c r="S24" s="783" t="s">
        <v>1034</v>
      </c>
      <c r="T24" s="783" t="s">
        <v>994</v>
      </c>
      <c r="U24" s="792"/>
      <c r="V24" s="792"/>
      <c r="W24" s="792"/>
      <c r="X24" s="793"/>
    </row>
    <row r="25" spans="1:24" s="754" customFormat="1" ht="63" customHeight="1">
      <c r="A25" s="1863"/>
      <c r="B25" s="783">
        <v>5.3</v>
      </c>
      <c r="C25" s="802" t="s">
        <v>1035</v>
      </c>
      <c r="D25" s="798" t="s">
        <v>988</v>
      </c>
      <c r="E25" s="784">
        <v>1</v>
      </c>
      <c r="F25" s="801">
        <v>0</v>
      </c>
      <c r="G25" s="783" t="s">
        <v>1036</v>
      </c>
      <c r="H25" s="783" t="s">
        <v>154</v>
      </c>
      <c r="I25" s="797" t="s">
        <v>1001</v>
      </c>
      <c r="J25" s="787" t="s">
        <v>992</v>
      </c>
      <c r="K25" s="788" t="s">
        <v>217</v>
      </c>
      <c r="L25" s="789" t="s">
        <v>217</v>
      </c>
      <c r="M25" s="789" t="s">
        <v>217</v>
      </c>
      <c r="N25" s="790">
        <v>0.5</v>
      </c>
      <c r="O25" s="790">
        <v>0.8</v>
      </c>
      <c r="P25" s="790">
        <v>1</v>
      </c>
      <c r="Q25" s="789" t="s">
        <v>217</v>
      </c>
      <c r="R25" s="791">
        <v>43830</v>
      </c>
      <c r="S25" s="783" t="s">
        <v>1037</v>
      </c>
      <c r="T25" s="783" t="s">
        <v>1038</v>
      </c>
      <c r="U25" s="792"/>
      <c r="V25" s="792"/>
      <c r="W25" s="792"/>
      <c r="X25" s="793"/>
    </row>
    <row r="26" spans="1:24" s="754" customFormat="1" ht="44.25" customHeight="1">
      <c r="A26" s="1864"/>
      <c r="B26" s="803">
        <v>5.4</v>
      </c>
      <c r="C26" s="804" t="s">
        <v>1039</v>
      </c>
      <c r="D26" s="798" t="s">
        <v>988</v>
      </c>
      <c r="E26" s="784">
        <v>1</v>
      </c>
      <c r="F26" s="801">
        <v>0</v>
      </c>
      <c r="G26" s="783" t="s">
        <v>1040</v>
      </c>
      <c r="H26" s="803" t="s">
        <v>1008</v>
      </c>
      <c r="I26" s="797" t="s">
        <v>1001</v>
      </c>
      <c r="J26" s="787" t="s">
        <v>992</v>
      </c>
      <c r="K26" s="788" t="s">
        <v>217</v>
      </c>
      <c r="L26" s="789" t="s">
        <v>217</v>
      </c>
      <c r="M26" s="789" t="s">
        <v>217</v>
      </c>
      <c r="N26" s="790">
        <v>0.5</v>
      </c>
      <c r="O26" s="790">
        <v>0.8</v>
      </c>
      <c r="P26" s="790">
        <v>1</v>
      </c>
      <c r="Q26" s="789" t="s">
        <v>217</v>
      </c>
      <c r="R26" s="791">
        <v>43830</v>
      </c>
      <c r="S26" s="783" t="s">
        <v>1041</v>
      </c>
      <c r="T26" s="783" t="s">
        <v>1042</v>
      </c>
      <c r="U26" s="792"/>
      <c r="V26" s="792"/>
      <c r="W26" s="792"/>
      <c r="X26" s="793"/>
    </row>
    <row r="27" spans="1:24" s="754" customFormat="1" ht="48.75" customHeight="1">
      <c r="A27" s="1865" t="s">
        <v>1043</v>
      </c>
      <c r="B27" s="783">
        <v>6.1</v>
      </c>
      <c r="C27" s="783" t="s">
        <v>1044</v>
      </c>
      <c r="D27" s="798" t="s">
        <v>988</v>
      </c>
      <c r="E27" s="784">
        <v>1</v>
      </c>
      <c r="F27" s="801">
        <v>0</v>
      </c>
      <c r="G27" s="783" t="s">
        <v>989</v>
      </c>
      <c r="H27" s="783" t="s">
        <v>990</v>
      </c>
      <c r="I27" s="797" t="s">
        <v>1001</v>
      </c>
      <c r="J27" s="787" t="s">
        <v>992</v>
      </c>
      <c r="K27" s="788" t="s">
        <v>217</v>
      </c>
      <c r="L27" s="789" t="s">
        <v>217</v>
      </c>
      <c r="M27" s="789" t="s">
        <v>217</v>
      </c>
      <c r="N27" s="790">
        <v>0.5</v>
      </c>
      <c r="O27" s="790">
        <v>0.8</v>
      </c>
      <c r="P27" s="790">
        <v>1</v>
      </c>
      <c r="Q27" s="789" t="s">
        <v>217</v>
      </c>
      <c r="R27" s="791">
        <v>43830</v>
      </c>
      <c r="S27" s="783" t="s">
        <v>993</v>
      </c>
      <c r="T27" s="783" t="s">
        <v>994</v>
      </c>
      <c r="U27" s="792"/>
      <c r="V27" s="792"/>
      <c r="W27" s="792"/>
      <c r="X27" s="793"/>
    </row>
    <row r="28" spans="1:24" s="754" customFormat="1" ht="51">
      <c r="A28" s="1866"/>
      <c r="B28" s="803">
        <v>6.2</v>
      </c>
      <c r="C28" s="802" t="s">
        <v>1045</v>
      </c>
      <c r="D28" s="798" t="s">
        <v>988</v>
      </c>
      <c r="E28" s="784">
        <v>1</v>
      </c>
      <c r="F28" s="801">
        <v>0</v>
      </c>
      <c r="G28" s="796" t="s">
        <v>999</v>
      </c>
      <c r="H28" s="803" t="s">
        <v>1000</v>
      </c>
      <c r="I28" s="797" t="s">
        <v>1001</v>
      </c>
      <c r="J28" s="787" t="s">
        <v>992</v>
      </c>
      <c r="K28" s="788" t="s">
        <v>217</v>
      </c>
      <c r="L28" s="789" t="s">
        <v>217</v>
      </c>
      <c r="M28" s="789" t="s">
        <v>217</v>
      </c>
      <c r="N28" s="790">
        <v>0.5</v>
      </c>
      <c r="O28" s="790">
        <v>0.8</v>
      </c>
      <c r="P28" s="790">
        <v>1</v>
      </c>
      <c r="Q28" s="789" t="s">
        <v>217</v>
      </c>
      <c r="R28" s="791">
        <v>43830</v>
      </c>
      <c r="S28" s="796" t="s">
        <v>1046</v>
      </c>
      <c r="T28" s="796" t="s">
        <v>1047</v>
      </c>
      <c r="U28" s="792"/>
      <c r="V28" s="792"/>
      <c r="W28" s="792"/>
      <c r="X28" s="793"/>
    </row>
    <row r="29" spans="1:24" s="754" customFormat="1" ht="71.400000000000006">
      <c r="A29" s="1866"/>
      <c r="B29" s="803">
        <v>6.3</v>
      </c>
      <c r="C29" s="805" t="s">
        <v>1048</v>
      </c>
      <c r="D29" s="798" t="s">
        <v>988</v>
      </c>
      <c r="E29" s="784">
        <v>1</v>
      </c>
      <c r="F29" s="801">
        <v>0</v>
      </c>
      <c r="G29" s="803" t="s">
        <v>1049</v>
      </c>
      <c r="H29" s="803" t="s">
        <v>1000</v>
      </c>
      <c r="I29" s="797" t="s">
        <v>1001</v>
      </c>
      <c r="J29" s="787" t="s">
        <v>992</v>
      </c>
      <c r="K29" s="788" t="s">
        <v>217</v>
      </c>
      <c r="L29" s="789" t="s">
        <v>217</v>
      </c>
      <c r="M29" s="789" t="s">
        <v>217</v>
      </c>
      <c r="N29" s="790">
        <v>0.5</v>
      </c>
      <c r="O29" s="790">
        <v>0.8</v>
      </c>
      <c r="P29" s="790">
        <v>1</v>
      </c>
      <c r="Q29" s="789" t="s">
        <v>217</v>
      </c>
      <c r="R29" s="791">
        <v>43830</v>
      </c>
      <c r="S29" s="803" t="s">
        <v>1050</v>
      </c>
      <c r="T29" s="803" t="s">
        <v>1051</v>
      </c>
      <c r="U29" s="792"/>
      <c r="V29" s="792"/>
      <c r="W29" s="792"/>
      <c r="X29" s="793"/>
    </row>
    <row r="30" spans="1:24" s="754" customFormat="1" ht="69.75" customHeight="1">
      <c r="A30" s="1866"/>
      <c r="B30" s="803">
        <v>6.4</v>
      </c>
      <c r="C30" s="805" t="s">
        <v>1052</v>
      </c>
      <c r="D30" s="798" t="s">
        <v>988</v>
      </c>
      <c r="E30" s="784">
        <v>1</v>
      </c>
      <c r="F30" s="801">
        <v>0</v>
      </c>
      <c r="G30" s="803" t="s">
        <v>1053</v>
      </c>
      <c r="H30" s="803" t="s">
        <v>1000</v>
      </c>
      <c r="I30" s="797" t="s">
        <v>1001</v>
      </c>
      <c r="J30" s="787" t="s">
        <v>992</v>
      </c>
      <c r="K30" s="788" t="s">
        <v>217</v>
      </c>
      <c r="L30" s="789" t="s">
        <v>217</v>
      </c>
      <c r="M30" s="789" t="s">
        <v>217</v>
      </c>
      <c r="N30" s="790">
        <v>0.5</v>
      </c>
      <c r="O30" s="790">
        <v>0.8</v>
      </c>
      <c r="P30" s="790">
        <v>1</v>
      </c>
      <c r="Q30" s="789" t="s">
        <v>217</v>
      </c>
      <c r="R30" s="791">
        <v>43830</v>
      </c>
      <c r="S30" s="803" t="s">
        <v>1054</v>
      </c>
      <c r="T30" s="803" t="s">
        <v>1055</v>
      </c>
      <c r="U30" s="792"/>
      <c r="V30" s="792"/>
      <c r="W30" s="792"/>
      <c r="X30" s="793"/>
    </row>
    <row r="31" spans="1:24" s="754" customFormat="1" ht="96" customHeight="1">
      <c r="A31" s="1866"/>
      <c r="B31" s="803">
        <v>6.5</v>
      </c>
      <c r="C31" s="805" t="s">
        <v>1056</v>
      </c>
      <c r="D31" s="798" t="s">
        <v>988</v>
      </c>
      <c r="E31" s="784">
        <v>1</v>
      </c>
      <c r="F31" s="801">
        <v>0</v>
      </c>
      <c r="G31" s="803" t="s">
        <v>1057</v>
      </c>
      <c r="H31" s="803" t="s">
        <v>1000</v>
      </c>
      <c r="I31" s="797" t="s">
        <v>1001</v>
      </c>
      <c r="J31" s="787" t="s">
        <v>992</v>
      </c>
      <c r="K31" s="788" t="s">
        <v>217</v>
      </c>
      <c r="L31" s="789" t="s">
        <v>217</v>
      </c>
      <c r="M31" s="789" t="s">
        <v>217</v>
      </c>
      <c r="N31" s="790">
        <v>0.5</v>
      </c>
      <c r="O31" s="790">
        <v>0.8</v>
      </c>
      <c r="P31" s="790">
        <v>1</v>
      </c>
      <c r="Q31" s="789" t="s">
        <v>217</v>
      </c>
      <c r="R31" s="791">
        <v>43830</v>
      </c>
      <c r="S31" s="803" t="s">
        <v>1058</v>
      </c>
      <c r="T31" s="803" t="s">
        <v>1059</v>
      </c>
      <c r="U31" s="792"/>
      <c r="V31" s="792"/>
      <c r="W31" s="792"/>
      <c r="X31" s="793"/>
    </row>
    <row r="32" spans="1:24" s="754" customFormat="1" ht="163.5" customHeight="1">
      <c r="A32" s="1866"/>
      <c r="B32" s="803">
        <v>6.6</v>
      </c>
      <c r="C32" s="805" t="s">
        <v>1060</v>
      </c>
      <c r="D32" s="798" t="s">
        <v>988</v>
      </c>
      <c r="E32" s="784">
        <v>1</v>
      </c>
      <c r="F32" s="801">
        <v>0</v>
      </c>
      <c r="G32" s="803" t="s">
        <v>1061</v>
      </c>
      <c r="H32" s="803" t="s">
        <v>1000</v>
      </c>
      <c r="I32" s="797" t="s">
        <v>1001</v>
      </c>
      <c r="J32" s="787" t="s">
        <v>992</v>
      </c>
      <c r="K32" s="788" t="s">
        <v>217</v>
      </c>
      <c r="L32" s="789" t="s">
        <v>217</v>
      </c>
      <c r="M32" s="789" t="s">
        <v>217</v>
      </c>
      <c r="N32" s="790">
        <v>0.5</v>
      </c>
      <c r="O32" s="790">
        <v>0.8</v>
      </c>
      <c r="P32" s="790">
        <v>1</v>
      </c>
      <c r="Q32" s="789" t="s">
        <v>217</v>
      </c>
      <c r="R32" s="791">
        <v>43830</v>
      </c>
      <c r="S32" s="803" t="s">
        <v>1062</v>
      </c>
      <c r="T32" s="803" t="s">
        <v>1063</v>
      </c>
      <c r="U32" s="792"/>
      <c r="V32" s="792"/>
      <c r="W32" s="792"/>
      <c r="X32" s="793"/>
    </row>
    <row r="33" spans="1:94" s="754" customFormat="1" ht="153" customHeight="1">
      <c r="A33" s="1866"/>
      <c r="B33" s="806" t="s">
        <v>1064</v>
      </c>
      <c r="C33" s="805" t="s">
        <v>1065</v>
      </c>
      <c r="D33" s="798" t="s">
        <v>988</v>
      </c>
      <c r="E33" s="784">
        <v>1</v>
      </c>
      <c r="F33" s="801">
        <v>0</v>
      </c>
      <c r="G33" s="803" t="s">
        <v>1066</v>
      </c>
      <c r="H33" s="803" t="s">
        <v>1000</v>
      </c>
      <c r="I33" s="797" t="s">
        <v>1001</v>
      </c>
      <c r="J33" s="787" t="s">
        <v>992</v>
      </c>
      <c r="K33" s="788" t="s">
        <v>217</v>
      </c>
      <c r="L33" s="789" t="s">
        <v>217</v>
      </c>
      <c r="M33" s="789" t="s">
        <v>217</v>
      </c>
      <c r="N33" s="790">
        <v>0.5</v>
      </c>
      <c r="O33" s="790">
        <v>0.8</v>
      </c>
      <c r="P33" s="790">
        <v>1</v>
      </c>
      <c r="Q33" s="789" t="s">
        <v>217</v>
      </c>
      <c r="R33" s="791">
        <v>43830</v>
      </c>
      <c r="S33" s="803" t="s">
        <v>1067</v>
      </c>
      <c r="T33" s="803" t="s">
        <v>1068</v>
      </c>
      <c r="U33" s="792"/>
      <c r="V33" s="792"/>
      <c r="W33" s="792"/>
      <c r="X33" s="793"/>
    </row>
    <row r="34" spans="1:94" s="754" customFormat="1" ht="147" customHeight="1">
      <c r="A34" s="1866"/>
      <c r="B34" s="803">
        <v>6.8</v>
      </c>
      <c r="C34" s="805" t="s">
        <v>1069</v>
      </c>
      <c r="D34" s="798" t="s">
        <v>988</v>
      </c>
      <c r="E34" s="784">
        <v>1</v>
      </c>
      <c r="F34" s="801">
        <v>0</v>
      </c>
      <c r="G34" s="803" t="s">
        <v>1070</v>
      </c>
      <c r="H34" s="803" t="s">
        <v>1000</v>
      </c>
      <c r="I34" s="797" t="s">
        <v>1001</v>
      </c>
      <c r="J34" s="787" t="s">
        <v>992</v>
      </c>
      <c r="K34" s="788" t="s">
        <v>217</v>
      </c>
      <c r="L34" s="789" t="s">
        <v>217</v>
      </c>
      <c r="M34" s="789" t="s">
        <v>217</v>
      </c>
      <c r="N34" s="790">
        <v>0.5</v>
      </c>
      <c r="O34" s="790">
        <v>0.8</v>
      </c>
      <c r="P34" s="790">
        <v>1</v>
      </c>
      <c r="Q34" s="789" t="s">
        <v>217</v>
      </c>
      <c r="R34" s="791">
        <v>43830</v>
      </c>
      <c r="S34" s="803" t="s">
        <v>1071</v>
      </c>
      <c r="T34" s="803" t="s">
        <v>1072</v>
      </c>
      <c r="U34" s="792"/>
      <c r="V34" s="792"/>
      <c r="W34" s="792"/>
      <c r="X34" s="793"/>
    </row>
    <row r="35" spans="1:94" s="754" customFormat="1" ht="174.75" customHeight="1">
      <c r="A35" s="1866"/>
      <c r="B35" s="803">
        <v>6.9</v>
      </c>
      <c r="C35" s="805" t="s">
        <v>1073</v>
      </c>
      <c r="D35" s="798" t="s">
        <v>988</v>
      </c>
      <c r="E35" s="784">
        <v>1</v>
      </c>
      <c r="F35" s="801">
        <v>0</v>
      </c>
      <c r="G35" s="803" t="s">
        <v>1074</v>
      </c>
      <c r="H35" s="803" t="s">
        <v>1000</v>
      </c>
      <c r="I35" s="797" t="s">
        <v>1001</v>
      </c>
      <c r="J35" s="787" t="s">
        <v>992</v>
      </c>
      <c r="K35" s="788" t="s">
        <v>217</v>
      </c>
      <c r="L35" s="789" t="s">
        <v>217</v>
      </c>
      <c r="M35" s="789" t="s">
        <v>217</v>
      </c>
      <c r="N35" s="790">
        <v>0.5</v>
      </c>
      <c r="O35" s="790">
        <v>0.8</v>
      </c>
      <c r="P35" s="790">
        <v>1</v>
      </c>
      <c r="Q35" s="789" t="s">
        <v>217</v>
      </c>
      <c r="R35" s="791">
        <v>43830</v>
      </c>
      <c r="S35" s="803" t="s">
        <v>1075</v>
      </c>
      <c r="T35" s="803" t="s">
        <v>1076</v>
      </c>
      <c r="U35" s="792"/>
      <c r="V35" s="792"/>
      <c r="W35" s="792"/>
      <c r="X35" s="793"/>
    </row>
    <row r="36" spans="1:94" s="754" customFormat="1" ht="148.5" customHeight="1">
      <c r="A36" s="1866"/>
      <c r="B36" s="807">
        <v>6.1</v>
      </c>
      <c r="C36" s="805" t="s">
        <v>1077</v>
      </c>
      <c r="D36" s="798" t="s">
        <v>988</v>
      </c>
      <c r="E36" s="784">
        <v>1</v>
      </c>
      <c r="F36" s="801">
        <v>0</v>
      </c>
      <c r="G36" s="803" t="s">
        <v>1078</v>
      </c>
      <c r="H36" s="803" t="s">
        <v>1000</v>
      </c>
      <c r="I36" s="797" t="s">
        <v>1001</v>
      </c>
      <c r="J36" s="787" t="s">
        <v>992</v>
      </c>
      <c r="K36" s="788" t="s">
        <v>217</v>
      </c>
      <c r="L36" s="789" t="s">
        <v>217</v>
      </c>
      <c r="M36" s="789" t="s">
        <v>217</v>
      </c>
      <c r="N36" s="790">
        <v>0.5</v>
      </c>
      <c r="O36" s="790">
        <v>0.8</v>
      </c>
      <c r="P36" s="790">
        <v>1</v>
      </c>
      <c r="Q36" s="789" t="s">
        <v>217</v>
      </c>
      <c r="R36" s="792"/>
      <c r="S36" s="803" t="s">
        <v>1079</v>
      </c>
      <c r="T36" s="803" t="s">
        <v>1080</v>
      </c>
      <c r="U36" s="792"/>
      <c r="V36" s="792"/>
      <c r="W36" s="792"/>
      <c r="X36" s="793"/>
    </row>
    <row r="37" spans="1:94" s="810" customFormat="1" ht="83.25" customHeight="1" thickBot="1">
      <c r="A37" s="1867"/>
      <c r="B37" s="803">
        <v>6.11</v>
      </c>
      <c r="C37" s="805" t="s">
        <v>1081</v>
      </c>
      <c r="D37" s="808" t="s">
        <v>988</v>
      </c>
      <c r="E37" s="784">
        <v>1</v>
      </c>
      <c r="F37" s="801">
        <v>0</v>
      </c>
      <c r="G37" s="803" t="s">
        <v>1082</v>
      </c>
      <c r="H37" s="803" t="s">
        <v>1000</v>
      </c>
      <c r="I37" s="797" t="s">
        <v>1001</v>
      </c>
      <c r="J37" s="787" t="s">
        <v>992</v>
      </c>
      <c r="K37" s="788" t="s">
        <v>217</v>
      </c>
      <c r="L37" s="789" t="s">
        <v>217</v>
      </c>
      <c r="M37" s="789" t="s">
        <v>217</v>
      </c>
      <c r="N37" s="798"/>
      <c r="O37" s="798"/>
      <c r="P37" s="798"/>
      <c r="Q37" s="789" t="s">
        <v>217</v>
      </c>
      <c r="R37" s="791">
        <v>43830</v>
      </c>
      <c r="S37" s="803" t="s">
        <v>1083</v>
      </c>
      <c r="T37" s="803" t="s">
        <v>1084</v>
      </c>
      <c r="U37" s="809"/>
      <c r="V37" s="809"/>
      <c r="W37" s="809"/>
      <c r="X37" s="809"/>
    </row>
    <row r="38" spans="1:94" s="753" customFormat="1" ht="51" hidden="1" customHeight="1">
      <c r="A38" s="1868"/>
      <c r="B38" s="1868"/>
      <c r="C38" s="1868"/>
      <c r="D38" s="1868"/>
      <c r="E38" s="1868"/>
      <c r="F38" s="1868"/>
      <c r="G38" s="1868"/>
      <c r="H38" s="1868"/>
      <c r="I38" s="1868"/>
      <c r="J38" s="1868"/>
      <c r="K38" s="811"/>
      <c r="L38" s="812"/>
      <c r="M38" s="812"/>
      <c r="N38" s="813"/>
      <c r="O38" s="813"/>
      <c r="P38" s="813"/>
      <c r="Q38" s="813"/>
      <c r="R38" s="813"/>
      <c r="S38" s="813"/>
      <c r="T38" s="813"/>
      <c r="U38" s="813"/>
      <c r="V38" s="813"/>
      <c r="W38" s="813"/>
      <c r="X38" s="813"/>
      <c r="Y38" s="754"/>
      <c r="Z38" s="754"/>
      <c r="AA38" s="754"/>
      <c r="AB38" s="754"/>
      <c r="AC38" s="754"/>
      <c r="AD38" s="754"/>
      <c r="AE38" s="754"/>
      <c r="AF38" s="754"/>
      <c r="AG38" s="754"/>
      <c r="AH38" s="754"/>
      <c r="AI38" s="754"/>
      <c r="AJ38" s="754"/>
      <c r="AK38" s="754"/>
      <c r="AL38" s="754"/>
      <c r="AM38" s="754"/>
      <c r="AN38" s="754"/>
      <c r="AO38" s="754"/>
      <c r="AP38" s="754"/>
      <c r="AQ38" s="754"/>
      <c r="AR38" s="754"/>
      <c r="AS38" s="754"/>
      <c r="AT38" s="754"/>
      <c r="AU38" s="754"/>
      <c r="AV38" s="754"/>
      <c r="AW38" s="754"/>
      <c r="AX38" s="754"/>
      <c r="AY38" s="754"/>
      <c r="AZ38" s="754"/>
      <c r="BA38" s="754"/>
      <c r="BB38" s="754"/>
      <c r="BC38" s="754"/>
      <c r="BD38" s="754"/>
      <c r="BE38" s="754"/>
      <c r="BF38" s="754"/>
      <c r="BG38" s="754"/>
      <c r="BH38" s="754"/>
      <c r="BI38" s="754"/>
      <c r="BJ38" s="754"/>
      <c r="BK38" s="754"/>
      <c r="BL38" s="754"/>
      <c r="BM38" s="754"/>
      <c r="BN38" s="754"/>
      <c r="BO38" s="754"/>
      <c r="BP38" s="754"/>
      <c r="BQ38" s="754"/>
      <c r="BR38" s="754"/>
      <c r="BS38" s="754"/>
      <c r="BT38" s="754"/>
      <c r="BU38" s="754"/>
      <c r="BV38" s="754"/>
      <c r="BW38" s="754"/>
      <c r="BX38" s="754"/>
      <c r="BY38" s="754"/>
      <c r="BZ38" s="754"/>
      <c r="CA38" s="754"/>
      <c r="CB38" s="754"/>
      <c r="CC38" s="754"/>
      <c r="CD38" s="754"/>
      <c r="CE38" s="754"/>
      <c r="CF38" s="754"/>
      <c r="CG38" s="754"/>
      <c r="CH38" s="754"/>
      <c r="CI38" s="754"/>
      <c r="CJ38" s="754"/>
      <c r="CK38" s="754"/>
      <c r="CL38" s="754"/>
      <c r="CM38" s="754"/>
      <c r="CN38" s="754"/>
      <c r="CO38" s="754"/>
      <c r="CP38" s="754"/>
    </row>
    <row r="39" spans="1:94" s="753" customFormat="1" ht="10.8" hidden="1" thickTop="1">
      <c r="A39" s="1868"/>
      <c r="B39" s="1868"/>
      <c r="C39" s="1868"/>
      <c r="D39" s="1868"/>
      <c r="E39" s="1868"/>
      <c r="F39" s="1868"/>
      <c r="G39" s="1868"/>
      <c r="H39" s="1868"/>
      <c r="I39" s="1868"/>
      <c r="J39" s="1868"/>
      <c r="K39" s="811"/>
      <c r="L39" s="812"/>
      <c r="M39" s="812"/>
      <c r="N39" s="813"/>
      <c r="O39" s="813"/>
      <c r="P39" s="813"/>
      <c r="Q39" s="813"/>
      <c r="R39" s="813"/>
      <c r="S39" s="813"/>
      <c r="T39" s="813"/>
      <c r="U39" s="813"/>
      <c r="V39" s="813"/>
      <c r="W39" s="813"/>
      <c r="X39" s="813"/>
      <c r="Y39" s="754"/>
      <c r="Z39" s="754"/>
      <c r="AA39" s="754"/>
      <c r="AB39" s="754"/>
      <c r="AC39" s="754"/>
      <c r="AD39" s="754"/>
      <c r="AE39" s="754"/>
      <c r="AF39" s="754"/>
      <c r="AG39" s="754"/>
      <c r="AH39" s="754"/>
      <c r="AI39" s="754"/>
      <c r="AJ39" s="754"/>
      <c r="AK39" s="754"/>
      <c r="AL39" s="754"/>
      <c r="AM39" s="754"/>
      <c r="AN39" s="754"/>
      <c r="AO39" s="754"/>
      <c r="AP39" s="754"/>
      <c r="AQ39" s="754"/>
      <c r="AR39" s="754"/>
      <c r="AS39" s="754"/>
      <c r="AT39" s="754"/>
      <c r="AU39" s="754"/>
      <c r="AV39" s="754"/>
      <c r="AW39" s="754"/>
      <c r="AX39" s="754"/>
      <c r="AY39" s="754"/>
      <c r="AZ39" s="754"/>
      <c r="BA39" s="754"/>
      <c r="BB39" s="754"/>
      <c r="BC39" s="754"/>
      <c r="BD39" s="754"/>
      <c r="BE39" s="754"/>
      <c r="BF39" s="754"/>
      <c r="BG39" s="754"/>
      <c r="BH39" s="754"/>
      <c r="BI39" s="754"/>
      <c r="BJ39" s="754"/>
      <c r="BK39" s="754"/>
      <c r="BL39" s="754"/>
      <c r="BM39" s="754"/>
      <c r="BN39" s="754"/>
      <c r="BO39" s="754"/>
      <c r="BP39" s="754"/>
      <c r="BQ39" s="754"/>
      <c r="BR39" s="754"/>
      <c r="BS39" s="754"/>
      <c r="BT39" s="754"/>
      <c r="BU39" s="754"/>
      <c r="BV39" s="754"/>
      <c r="BW39" s="754"/>
      <c r="BX39" s="754"/>
      <c r="BY39" s="754"/>
      <c r="BZ39" s="754"/>
      <c r="CA39" s="754"/>
      <c r="CB39" s="754"/>
      <c r="CC39" s="754"/>
      <c r="CD39" s="754"/>
      <c r="CE39" s="754"/>
      <c r="CF39" s="754"/>
      <c r="CG39" s="754"/>
      <c r="CH39" s="754"/>
      <c r="CI39" s="754"/>
      <c r="CJ39" s="754"/>
      <c r="CK39" s="754"/>
      <c r="CL39" s="754"/>
      <c r="CM39" s="754"/>
      <c r="CN39" s="754"/>
      <c r="CO39" s="754"/>
      <c r="CP39" s="754"/>
    </row>
    <row r="40" spans="1:94" s="753" customFormat="1" ht="10.8" hidden="1" thickTop="1">
      <c r="A40" s="1868"/>
      <c r="B40" s="1868"/>
      <c r="C40" s="1868"/>
      <c r="D40" s="1868"/>
      <c r="E40" s="1868"/>
      <c r="F40" s="1868"/>
      <c r="G40" s="1868"/>
      <c r="H40" s="1868"/>
      <c r="I40" s="1868"/>
      <c r="J40" s="1868"/>
      <c r="K40" s="811"/>
      <c r="L40" s="812"/>
      <c r="M40" s="812"/>
      <c r="N40" s="813"/>
      <c r="O40" s="813"/>
      <c r="P40" s="813"/>
      <c r="Q40" s="813"/>
      <c r="R40" s="813"/>
      <c r="S40" s="813"/>
      <c r="T40" s="813"/>
      <c r="U40" s="813"/>
      <c r="V40" s="813"/>
      <c r="W40" s="813"/>
      <c r="X40" s="813"/>
      <c r="Y40" s="754"/>
      <c r="Z40" s="754"/>
      <c r="AA40" s="754"/>
      <c r="AB40" s="754"/>
      <c r="AC40" s="754"/>
      <c r="AD40" s="754"/>
      <c r="AE40" s="754"/>
      <c r="AF40" s="754"/>
      <c r="AG40" s="754"/>
      <c r="AH40" s="754"/>
      <c r="AI40" s="754"/>
      <c r="AJ40" s="754"/>
      <c r="AK40" s="754"/>
      <c r="AL40" s="754"/>
      <c r="AM40" s="754"/>
      <c r="AN40" s="754"/>
      <c r="AO40" s="754"/>
      <c r="AP40" s="754"/>
      <c r="AQ40" s="754"/>
      <c r="AR40" s="754"/>
      <c r="AS40" s="754"/>
      <c r="AT40" s="754"/>
      <c r="AU40" s="754"/>
      <c r="AV40" s="754"/>
      <c r="AW40" s="754"/>
      <c r="AX40" s="754"/>
      <c r="AY40" s="754"/>
      <c r="AZ40" s="754"/>
      <c r="BA40" s="754"/>
      <c r="BB40" s="754"/>
      <c r="BC40" s="754"/>
      <c r="BD40" s="754"/>
      <c r="BE40" s="754"/>
      <c r="BF40" s="754"/>
      <c r="BG40" s="754"/>
      <c r="BH40" s="754"/>
      <c r="BI40" s="754"/>
      <c r="BJ40" s="754"/>
      <c r="BK40" s="754"/>
      <c r="BL40" s="754"/>
      <c r="BM40" s="754"/>
      <c r="BN40" s="754"/>
      <c r="BO40" s="754"/>
      <c r="BP40" s="754"/>
      <c r="BQ40" s="754"/>
      <c r="BR40" s="754"/>
      <c r="BS40" s="754"/>
      <c r="BT40" s="754"/>
      <c r="BU40" s="754"/>
      <c r="BV40" s="754"/>
      <c r="BW40" s="754"/>
      <c r="BX40" s="754"/>
      <c r="BY40" s="754"/>
      <c r="BZ40" s="754"/>
      <c r="CA40" s="754"/>
      <c r="CB40" s="754"/>
      <c r="CC40" s="754"/>
      <c r="CD40" s="754"/>
      <c r="CE40" s="754"/>
      <c r="CF40" s="754"/>
      <c r="CG40" s="754"/>
      <c r="CH40" s="754"/>
      <c r="CI40" s="754"/>
      <c r="CJ40" s="754"/>
      <c r="CK40" s="754"/>
      <c r="CL40" s="754"/>
      <c r="CM40" s="754"/>
      <c r="CN40" s="754"/>
      <c r="CO40" s="754"/>
      <c r="CP40" s="754"/>
    </row>
    <row r="41" spans="1:94" s="753" customFormat="1" ht="10.8" hidden="1" thickTop="1">
      <c r="A41" s="1868"/>
      <c r="B41" s="1868"/>
      <c r="C41" s="1868"/>
      <c r="D41" s="1868"/>
      <c r="E41" s="1868"/>
      <c r="F41" s="1868"/>
      <c r="G41" s="1868"/>
      <c r="H41" s="1868"/>
      <c r="I41" s="1868"/>
      <c r="J41" s="1868"/>
      <c r="K41" s="811"/>
      <c r="L41" s="812"/>
      <c r="M41" s="812"/>
      <c r="N41" s="813"/>
      <c r="O41" s="813"/>
      <c r="P41" s="813"/>
      <c r="Q41" s="813"/>
      <c r="R41" s="813"/>
      <c r="S41" s="813"/>
      <c r="T41" s="813"/>
      <c r="U41" s="813"/>
      <c r="V41" s="813"/>
      <c r="W41" s="813"/>
      <c r="X41" s="813"/>
      <c r="Y41" s="754"/>
      <c r="Z41" s="754"/>
      <c r="AA41" s="754"/>
      <c r="AB41" s="754"/>
      <c r="AC41" s="754"/>
      <c r="AD41" s="754"/>
      <c r="AE41" s="754"/>
      <c r="AF41" s="754"/>
      <c r="AG41" s="754"/>
      <c r="AH41" s="754"/>
      <c r="AI41" s="754"/>
      <c r="AJ41" s="754"/>
      <c r="AK41" s="754"/>
      <c r="AL41" s="754"/>
      <c r="AM41" s="754"/>
      <c r="AN41" s="754"/>
      <c r="AO41" s="754"/>
      <c r="AP41" s="754"/>
      <c r="AQ41" s="754"/>
      <c r="AR41" s="754"/>
      <c r="AS41" s="754"/>
      <c r="AT41" s="754"/>
      <c r="AU41" s="754"/>
      <c r="AV41" s="754"/>
      <c r="AW41" s="754"/>
      <c r="AX41" s="754"/>
      <c r="AY41" s="754"/>
      <c r="AZ41" s="754"/>
      <c r="BA41" s="754"/>
      <c r="BB41" s="754"/>
      <c r="BC41" s="754"/>
      <c r="BD41" s="754"/>
      <c r="BE41" s="754"/>
      <c r="BF41" s="754"/>
      <c r="BG41" s="754"/>
      <c r="BH41" s="754"/>
      <c r="BI41" s="754"/>
      <c r="BJ41" s="754"/>
      <c r="BK41" s="754"/>
      <c r="BL41" s="754"/>
      <c r="BM41" s="754"/>
      <c r="BN41" s="754"/>
      <c r="BO41" s="754"/>
      <c r="BP41" s="754"/>
      <c r="BQ41" s="754"/>
      <c r="BR41" s="754"/>
      <c r="BS41" s="754"/>
      <c r="BT41" s="754"/>
      <c r="BU41" s="754"/>
      <c r="BV41" s="754"/>
      <c r="BW41" s="754"/>
      <c r="BX41" s="754"/>
      <c r="BY41" s="754"/>
      <c r="BZ41" s="754"/>
      <c r="CA41" s="754"/>
      <c r="CB41" s="754"/>
      <c r="CC41" s="754"/>
      <c r="CD41" s="754"/>
      <c r="CE41" s="754"/>
      <c r="CF41" s="754"/>
      <c r="CG41" s="754"/>
      <c r="CH41" s="754"/>
      <c r="CI41" s="754"/>
      <c r="CJ41" s="754"/>
      <c r="CK41" s="754"/>
      <c r="CL41" s="754"/>
      <c r="CM41" s="754"/>
      <c r="CN41" s="754"/>
      <c r="CO41" s="754"/>
      <c r="CP41" s="754"/>
    </row>
    <row r="42" spans="1:94" s="753" customFormat="1" ht="10.8" hidden="1" thickTop="1">
      <c r="A42" s="1868"/>
      <c r="B42" s="1868"/>
      <c r="C42" s="1868"/>
      <c r="D42" s="1868"/>
      <c r="E42" s="1868"/>
      <c r="F42" s="1868"/>
      <c r="G42" s="1868"/>
      <c r="H42" s="1868"/>
      <c r="I42" s="1868"/>
      <c r="J42" s="1868"/>
      <c r="K42" s="811"/>
      <c r="L42" s="812"/>
      <c r="M42" s="812"/>
      <c r="N42" s="813"/>
      <c r="O42" s="813"/>
      <c r="P42" s="813"/>
      <c r="Q42" s="813"/>
      <c r="R42" s="813"/>
      <c r="S42" s="813"/>
      <c r="T42" s="813"/>
      <c r="U42" s="813"/>
      <c r="V42" s="813"/>
      <c r="W42" s="813"/>
      <c r="X42" s="813"/>
      <c r="Y42" s="754"/>
      <c r="Z42" s="754"/>
      <c r="AA42" s="754"/>
      <c r="AB42" s="754"/>
      <c r="AC42" s="754"/>
      <c r="AD42" s="754"/>
      <c r="AE42" s="754"/>
      <c r="AF42" s="754"/>
      <c r="AG42" s="754"/>
      <c r="AH42" s="754"/>
      <c r="AI42" s="754"/>
      <c r="AJ42" s="754"/>
      <c r="AK42" s="754"/>
      <c r="AL42" s="754"/>
      <c r="AM42" s="754"/>
      <c r="AN42" s="754"/>
      <c r="AO42" s="754"/>
      <c r="AP42" s="754"/>
      <c r="AQ42" s="754"/>
      <c r="AR42" s="754"/>
      <c r="AS42" s="754"/>
      <c r="AT42" s="754"/>
      <c r="AU42" s="754"/>
      <c r="AV42" s="754"/>
      <c r="AW42" s="754"/>
      <c r="AX42" s="754"/>
      <c r="AY42" s="754"/>
      <c r="AZ42" s="754"/>
      <c r="BA42" s="754"/>
      <c r="BB42" s="754"/>
      <c r="BC42" s="754"/>
      <c r="BD42" s="754"/>
      <c r="BE42" s="754"/>
      <c r="BF42" s="754"/>
      <c r="BG42" s="754"/>
      <c r="BH42" s="754"/>
      <c r="BI42" s="754"/>
      <c r="BJ42" s="754"/>
      <c r="BK42" s="754"/>
      <c r="BL42" s="754"/>
      <c r="BM42" s="754"/>
      <c r="BN42" s="754"/>
      <c r="BO42" s="754"/>
      <c r="BP42" s="754"/>
      <c r="BQ42" s="754"/>
      <c r="BR42" s="754"/>
      <c r="BS42" s="754"/>
      <c r="BT42" s="754"/>
      <c r="BU42" s="754"/>
      <c r="BV42" s="754"/>
      <c r="BW42" s="754"/>
      <c r="BX42" s="754"/>
      <c r="BY42" s="754"/>
      <c r="BZ42" s="754"/>
      <c r="CA42" s="754"/>
      <c r="CB42" s="754"/>
      <c r="CC42" s="754"/>
      <c r="CD42" s="754"/>
      <c r="CE42" s="754"/>
      <c r="CF42" s="754"/>
      <c r="CG42" s="754"/>
      <c r="CH42" s="754"/>
      <c r="CI42" s="754"/>
      <c r="CJ42" s="754"/>
      <c r="CK42" s="754"/>
      <c r="CL42" s="754"/>
      <c r="CM42" s="754"/>
      <c r="CN42" s="754"/>
      <c r="CO42" s="754"/>
      <c r="CP42" s="754"/>
    </row>
    <row r="43" spans="1:94" s="753" customFormat="1" ht="10.8" hidden="1" thickTop="1">
      <c r="A43" s="1868"/>
      <c r="B43" s="1868"/>
      <c r="C43" s="1868"/>
      <c r="D43" s="1868"/>
      <c r="E43" s="1868"/>
      <c r="F43" s="1868"/>
      <c r="G43" s="1868"/>
      <c r="H43" s="1868"/>
      <c r="I43" s="1868"/>
      <c r="J43" s="1868"/>
      <c r="K43" s="811"/>
      <c r="L43" s="812"/>
      <c r="M43" s="812"/>
      <c r="N43" s="813"/>
      <c r="O43" s="813"/>
      <c r="P43" s="813"/>
      <c r="Q43" s="813"/>
      <c r="R43" s="813"/>
      <c r="S43" s="813"/>
      <c r="T43" s="813"/>
      <c r="U43" s="813"/>
      <c r="V43" s="813"/>
      <c r="W43" s="813"/>
      <c r="X43" s="813"/>
      <c r="Y43" s="754"/>
      <c r="Z43" s="754"/>
      <c r="AA43" s="754"/>
      <c r="AB43" s="754"/>
      <c r="AC43" s="754"/>
      <c r="AD43" s="754"/>
      <c r="AE43" s="754"/>
      <c r="AF43" s="754"/>
      <c r="AG43" s="754"/>
      <c r="AH43" s="754"/>
      <c r="AI43" s="754"/>
      <c r="AJ43" s="754"/>
      <c r="AK43" s="754"/>
      <c r="AL43" s="754"/>
      <c r="AM43" s="754"/>
      <c r="AN43" s="754"/>
      <c r="AO43" s="754"/>
      <c r="AP43" s="754"/>
      <c r="AQ43" s="754"/>
      <c r="AR43" s="754"/>
      <c r="AS43" s="754"/>
      <c r="AT43" s="754"/>
      <c r="AU43" s="754"/>
      <c r="AV43" s="754"/>
      <c r="AW43" s="754"/>
      <c r="AX43" s="754"/>
      <c r="AY43" s="754"/>
      <c r="AZ43" s="754"/>
      <c r="BA43" s="754"/>
      <c r="BB43" s="754"/>
      <c r="BC43" s="754"/>
      <c r="BD43" s="754"/>
      <c r="BE43" s="754"/>
      <c r="BF43" s="754"/>
      <c r="BG43" s="754"/>
      <c r="BH43" s="754"/>
      <c r="BI43" s="754"/>
      <c r="BJ43" s="754"/>
      <c r="BK43" s="754"/>
      <c r="BL43" s="754"/>
      <c r="BM43" s="754"/>
      <c r="BN43" s="754"/>
      <c r="BO43" s="754"/>
      <c r="BP43" s="754"/>
      <c r="BQ43" s="754"/>
      <c r="BR43" s="754"/>
      <c r="BS43" s="754"/>
      <c r="BT43" s="754"/>
      <c r="BU43" s="754"/>
      <c r="BV43" s="754"/>
      <c r="BW43" s="754"/>
      <c r="BX43" s="754"/>
      <c r="BY43" s="754"/>
      <c r="BZ43" s="754"/>
      <c r="CA43" s="754"/>
      <c r="CB43" s="754"/>
      <c r="CC43" s="754"/>
      <c r="CD43" s="754"/>
      <c r="CE43" s="754"/>
      <c r="CF43" s="754"/>
      <c r="CG43" s="754"/>
      <c r="CH43" s="754"/>
      <c r="CI43" s="754"/>
      <c r="CJ43" s="754"/>
      <c r="CK43" s="754"/>
      <c r="CL43" s="754"/>
      <c r="CM43" s="754"/>
      <c r="CN43" s="754"/>
      <c r="CO43" s="754"/>
      <c r="CP43" s="754"/>
    </row>
    <row r="44" spans="1:94" s="753" customFormat="1" ht="10.8" hidden="1" thickTop="1">
      <c r="A44" s="1868"/>
      <c r="B44" s="1868"/>
      <c r="C44" s="1868"/>
      <c r="D44" s="1868"/>
      <c r="E44" s="1868"/>
      <c r="F44" s="1868"/>
      <c r="G44" s="1868"/>
      <c r="H44" s="1868"/>
      <c r="I44" s="1868"/>
      <c r="J44" s="1868"/>
      <c r="K44" s="811"/>
      <c r="L44" s="812"/>
      <c r="M44" s="812"/>
      <c r="N44" s="813"/>
      <c r="O44" s="813"/>
      <c r="P44" s="813"/>
      <c r="Q44" s="813"/>
      <c r="R44" s="813"/>
      <c r="S44" s="813"/>
      <c r="T44" s="813"/>
      <c r="U44" s="813"/>
      <c r="V44" s="813"/>
      <c r="W44" s="813"/>
      <c r="X44" s="813"/>
      <c r="Y44" s="754"/>
      <c r="Z44" s="754"/>
      <c r="AA44" s="754"/>
      <c r="AB44" s="754"/>
      <c r="AC44" s="754"/>
      <c r="AD44" s="754"/>
      <c r="AE44" s="754"/>
      <c r="AF44" s="754"/>
      <c r="AG44" s="754"/>
      <c r="AH44" s="754"/>
      <c r="AI44" s="754"/>
      <c r="AJ44" s="754"/>
      <c r="AK44" s="754"/>
      <c r="AL44" s="754"/>
      <c r="AM44" s="754"/>
      <c r="AN44" s="754"/>
      <c r="AO44" s="754"/>
      <c r="AP44" s="754"/>
      <c r="AQ44" s="754"/>
      <c r="AR44" s="754"/>
      <c r="AS44" s="754"/>
      <c r="AT44" s="754"/>
      <c r="AU44" s="754"/>
      <c r="AV44" s="754"/>
      <c r="AW44" s="754"/>
      <c r="AX44" s="754"/>
      <c r="AY44" s="754"/>
      <c r="AZ44" s="754"/>
      <c r="BA44" s="754"/>
      <c r="BB44" s="754"/>
      <c r="BC44" s="754"/>
      <c r="BD44" s="754"/>
      <c r="BE44" s="754"/>
      <c r="BF44" s="754"/>
      <c r="BG44" s="754"/>
      <c r="BH44" s="754"/>
      <c r="BI44" s="754"/>
      <c r="BJ44" s="754"/>
      <c r="BK44" s="754"/>
      <c r="BL44" s="754"/>
      <c r="BM44" s="754"/>
      <c r="BN44" s="754"/>
      <c r="BO44" s="754"/>
      <c r="BP44" s="754"/>
      <c r="BQ44" s="754"/>
      <c r="BR44" s="754"/>
      <c r="BS44" s="754"/>
      <c r="BT44" s="754"/>
      <c r="BU44" s="754"/>
      <c r="BV44" s="754"/>
      <c r="BW44" s="754"/>
      <c r="BX44" s="754"/>
      <c r="BY44" s="754"/>
      <c r="BZ44" s="754"/>
      <c r="CA44" s="754"/>
      <c r="CB44" s="754"/>
      <c r="CC44" s="754"/>
      <c r="CD44" s="754"/>
      <c r="CE44" s="754"/>
      <c r="CF44" s="754"/>
      <c r="CG44" s="754"/>
      <c r="CH44" s="754"/>
      <c r="CI44" s="754"/>
      <c r="CJ44" s="754"/>
      <c r="CK44" s="754"/>
      <c r="CL44" s="754"/>
      <c r="CM44" s="754"/>
      <c r="CN44" s="754"/>
      <c r="CO44" s="754"/>
      <c r="CP44" s="754"/>
    </row>
    <row r="45" spans="1:94" s="753" customFormat="1" ht="10.8" hidden="1" thickTop="1">
      <c r="A45" s="1868"/>
      <c r="B45" s="1868"/>
      <c r="C45" s="1868"/>
      <c r="D45" s="1868"/>
      <c r="E45" s="1868"/>
      <c r="F45" s="1868"/>
      <c r="G45" s="1868"/>
      <c r="H45" s="1868"/>
      <c r="I45" s="1868"/>
      <c r="J45" s="1868"/>
      <c r="K45" s="811"/>
      <c r="L45" s="812"/>
      <c r="M45" s="812"/>
      <c r="N45" s="813"/>
      <c r="O45" s="813"/>
      <c r="P45" s="813"/>
      <c r="Q45" s="813"/>
      <c r="R45" s="813"/>
      <c r="S45" s="813"/>
      <c r="T45" s="813"/>
      <c r="U45" s="813"/>
      <c r="V45" s="813"/>
      <c r="W45" s="813"/>
      <c r="X45" s="813"/>
      <c r="Y45" s="754"/>
      <c r="Z45" s="754"/>
      <c r="AA45" s="754"/>
      <c r="AB45" s="754"/>
      <c r="AC45" s="754"/>
      <c r="AD45" s="754"/>
      <c r="AE45" s="754"/>
      <c r="AF45" s="754"/>
      <c r="AG45" s="754"/>
      <c r="AH45" s="754"/>
      <c r="AI45" s="754"/>
      <c r="AJ45" s="754"/>
      <c r="AK45" s="754"/>
      <c r="AL45" s="754"/>
      <c r="AM45" s="754"/>
      <c r="AN45" s="754"/>
      <c r="AO45" s="754"/>
      <c r="AP45" s="754"/>
      <c r="AQ45" s="754"/>
      <c r="AR45" s="754"/>
      <c r="AS45" s="754"/>
      <c r="AT45" s="754"/>
      <c r="AU45" s="754"/>
      <c r="AV45" s="754"/>
      <c r="AW45" s="754"/>
      <c r="AX45" s="754"/>
      <c r="AY45" s="754"/>
      <c r="AZ45" s="754"/>
      <c r="BA45" s="754"/>
      <c r="BB45" s="754"/>
      <c r="BC45" s="754"/>
      <c r="BD45" s="754"/>
      <c r="BE45" s="754"/>
      <c r="BF45" s="754"/>
      <c r="BG45" s="754"/>
      <c r="BH45" s="754"/>
      <c r="BI45" s="754"/>
      <c r="BJ45" s="754"/>
      <c r="BK45" s="754"/>
      <c r="BL45" s="754"/>
      <c r="BM45" s="754"/>
      <c r="BN45" s="754"/>
      <c r="BO45" s="754"/>
      <c r="BP45" s="754"/>
      <c r="BQ45" s="754"/>
      <c r="BR45" s="754"/>
      <c r="BS45" s="754"/>
      <c r="BT45" s="754"/>
      <c r="BU45" s="754"/>
      <c r="BV45" s="754"/>
      <c r="BW45" s="754"/>
      <c r="BX45" s="754"/>
      <c r="BY45" s="754"/>
      <c r="BZ45" s="754"/>
      <c r="CA45" s="754"/>
      <c r="CB45" s="754"/>
      <c r="CC45" s="754"/>
      <c r="CD45" s="754"/>
      <c r="CE45" s="754"/>
      <c r="CF45" s="754"/>
      <c r="CG45" s="754"/>
      <c r="CH45" s="754"/>
      <c r="CI45" s="754"/>
      <c r="CJ45" s="754"/>
      <c r="CK45" s="754"/>
      <c r="CL45" s="754"/>
      <c r="CM45" s="754"/>
      <c r="CN45" s="754"/>
      <c r="CO45" s="754"/>
      <c r="CP45" s="754"/>
    </row>
    <row r="46" spans="1:94" s="753" customFormat="1" ht="10.8" hidden="1" thickTop="1">
      <c r="A46" s="1868"/>
      <c r="B46" s="1868"/>
      <c r="C46" s="1868"/>
      <c r="D46" s="1868"/>
      <c r="E46" s="1868"/>
      <c r="F46" s="1868"/>
      <c r="G46" s="1868"/>
      <c r="H46" s="1868"/>
      <c r="I46" s="1868"/>
      <c r="J46" s="1868"/>
      <c r="K46" s="811"/>
      <c r="L46" s="812"/>
      <c r="M46" s="812"/>
      <c r="N46" s="813"/>
      <c r="O46" s="813"/>
      <c r="P46" s="813"/>
      <c r="Q46" s="813"/>
      <c r="R46" s="813"/>
      <c r="S46" s="813"/>
      <c r="T46" s="813"/>
      <c r="U46" s="813"/>
      <c r="V46" s="813"/>
      <c r="W46" s="813"/>
      <c r="X46" s="813"/>
      <c r="Y46" s="754"/>
      <c r="Z46" s="754"/>
      <c r="AA46" s="754"/>
      <c r="AB46" s="754"/>
      <c r="AC46" s="754"/>
      <c r="AD46" s="754"/>
      <c r="AE46" s="754"/>
      <c r="AF46" s="754"/>
      <c r="AG46" s="754"/>
      <c r="AH46" s="754"/>
      <c r="AI46" s="754"/>
      <c r="AJ46" s="754"/>
      <c r="AK46" s="754"/>
      <c r="AL46" s="754"/>
      <c r="AM46" s="754"/>
      <c r="AN46" s="754"/>
      <c r="AO46" s="754"/>
      <c r="AP46" s="754"/>
      <c r="AQ46" s="754"/>
      <c r="AR46" s="754"/>
      <c r="AS46" s="754"/>
      <c r="AT46" s="754"/>
      <c r="AU46" s="754"/>
      <c r="AV46" s="754"/>
      <c r="AW46" s="754"/>
      <c r="AX46" s="754"/>
      <c r="AY46" s="754"/>
      <c r="AZ46" s="754"/>
      <c r="BA46" s="754"/>
      <c r="BB46" s="754"/>
      <c r="BC46" s="754"/>
      <c r="BD46" s="754"/>
      <c r="BE46" s="754"/>
      <c r="BF46" s="754"/>
      <c r="BG46" s="754"/>
      <c r="BH46" s="754"/>
      <c r="BI46" s="754"/>
      <c r="BJ46" s="754"/>
      <c r="BK46" s="754"/>
      <c r="BL46" s="754"/>
      <c r="BM46" s="754"/>
      <c r="BN46" s="754"/>
      <c r="BO46" s="754"/>
      <c r="BP46" s="754"/>
      <c r="BQ46" s="754"/>
      <c r="BR46" s="754"/>
      <c r="BS46" s="754"/>
      <c r="BT46" s="754"/>
      <c r="BU46" s="754"/>
      <c r="BV46" s="754"/>
      <c r="BW46" s="754"/>
      <c r="BX46" s="754"/>
      <c r="BY46" s="754"/>
      <c r="BZ46" s="754"/>
      <c r="CA46" s="754"/>
      <c r="CB46" s="754"/>
      <c r="CC46" s="754"/>
      <c r="CD46" s="754"/>
      <c r="CE46" s="754"/>
      <c r="CF46" s="754"/>
      <c r="CG46" s="754"/>
      <c r="CH46" s="754"/>
      <c r="CI46" s="754"/>
      <c r="CJ46" s="754"/>
      <c r="CK46" s="754"/>
      <c r="CL46" s="754"/>
      <c r="CM46" s="754"/>
      <c r="CN46" s="754"/>
      <c r="CO46" s="754"/>
      <c r="CP46" s="754"/>
    </row>
    <row r="47" spans="1:94" s="753" customFormat="1" ht="10.8" hidden="1" thickTop="1">
      <c r="A47" s="1868"/>
      <c r="B47" s="1868"/>
      <c r="C47" s="1868"/>
      <c r="D47" s="1868"/>
      <c r="E47" s="1868"/>
      <c r="F47" s="1868"/>
      <c r="G47" s="1868"/>
      <c r="H47" s="1868"/>
      <c r="I47" s="1868"/>
      <c r="J47" s="1868"/>
      <c r="K47" s="811"/>
      <c r="L47" s="812"/>
      <c r="M47" s="812"/>
      <c r="N47" s="813"/>
      <c r="O47" s="813"/>
      <c r="P47" s="813"/>
      <c r="Q47" s="813"/>
      <c r="R47" s="813"/>
      <c r="S47" s="813"/>
      <c r="T47" s="813"/>
      <c r="U47" s="813"/>
      <c r="V47" s="813"/>
      <c r="W47" s="813"/>
      <c r="X47" s="813"/>
      <c r="Y47" s="754"/>
      <c r="Z47" s="754"/>
      <c r="AA47" s="754"/>
      <c r="AB47" s="754"/>
      <c r="AC47" s="754"/>
      <c r="AD47" s="754"/>
      <c r="AE47" s="754"/>
      <c r="AF47" s="754"/>
      <c r="AG47" s="754"/>
      <c r="AH47" s="754"/>
      <c r="AI47" s="754"/>
      <c r="AJ47" s="754"/>
      <c r="AK47" s="754"/>
      <c r="AL47" s="754"/>
      <c r="AM47" s="754"/>
      <c r="AN47" s="754"/>
      <c r="AO47" s="754"/>
      <c r="AP47" s="754"/>
      <c r="AQ47" s="754"/>
      <c r="AR47" s="754"/>
      <c r="AS47" s="754"/>
      <c r="AT47" s="754"/>
      <c r="AU47" s="754"/>
      <c r="AV47" s="754"/>
      <c r="AW47" s="754"/>
      <c r="AX47" s="754"/>
      <c r="AY47" s="754"/>
      <c r="AZ47" s="754"/>
      <c r="BA47" s="754"/>
      <c r="BB47" s="754"/>
      <c r="BC47" s="754"/>
      <c r="BD47" s="754"/>
      <c r="BE47" s="754"/>
      <c r="BF47" s="754"/>
      <c r="BG47" s="754"/>
      <c r="BH47" s="754"/>
      <c r="BI47" s="754"/>
      <c r="BJ47" s="754"/>
      <c r="BK47" s="754"/>
      <c r="BL47" s="754"/>
      <c r="BM47" s="754"/>
      <c r="BN47" s="754"/>
      <c r="BO47" s="754"/>
      <c r="BP47" s="754"/>
      <c r="BQ47" s="754"/>
      <c r="BR47" s="754"/>
      <c r="BS47" s="754"/>
      <c r="BT47" s="754"/>
      <c r="BU47" s="754"/>
      <c r="BV47" s="754"/>
      <c r="BW47" s="754"/>
      <c r="BX47" s="754"/>
      <c r="BY47" s="754"/>
      <c r="BZ47" s="754"/>
      <c r="CA47" s="754"/>
      <c r="CB47" s="754"/>
      <c r="CC47" s="754"/>
      <c r="CD47" s="754"/>
      <c r="CE47" s="754"/>
      <c r="CF47" s="754"/>
      <c r="CG47" s="754"/>
      <c r="CH47" s="754"/>
      <c r="CI47" s="754"/>
      <c r="CJ47" s="754"/>
      <c r="CK47" s="754"/>
      <c r="CL47" s="754"/>
      <c r="CM47" s="754"/>
      <c r="CN47" s="754"/>
      <c r="CO47" s="754"/>
      <c r="CP47" s="754"/>
    </row>
    <row r="48" spans="1:94" s="753" customFormat="1" ht="10.8" hidden="1" thickTop="1">
      <c r="A48" s="1868"/>
      <c r="B48" s="1868"/>
      <c r="C48" s="1868"/>
      <c r="D48" s="1868"/>
      <c r="E48" s="1868"/>
      <c r="F48" s="1868"/>
      <c r="G48" s="1868"/>
      <c r="H48" s="1868"/>
      <c r="I48" s="1868"/>
      <c r="J48" s="1868"/>
      <c r="K48" s="811"/>
      <c r="L48" s="812"/>
      <c r="M48" s="812"/>
      <c r="N48" s="813"/>
      <c r="O48" s="813"/>
      <c r="P48" s="813"/>
      <c r="Q48" s="813"/>
      <c r="R48" s="813"/>
      <c r="S48" s="813"/>
      <c r="T48" s="813"/>
      <c r="U48" s="813"/>
      <c r="V48" s="813"/>
      <c r="W48" s="813"/>
      <c r="X48" s="813"/>
      <c r="Y48" s="754"/>
      <c r="Z48" s="754"/>
      <c r="AA48" s="754"/>
      <c r="AB48" s="754"/>
      <c r="AC48" s="754"/>
      <c r="AD48" s="754"/>
      <c r="AE48" s="754"/>
      <c r="AF48" s="754"/>
      <c r="AG48" s="754"/>
      <c r="AH48" s="754"/>
      <c r="AI48" s="754"/>
      <c r="AJ48" s="754"/>
      <c r="AK48" s="754"/>
      <c r="AL48" s="754"/>
      <c r="AM48" s="754"/>
      <c r="AN48" s="754"/>
      <c r="AO48" s="754"/>
      <c r="AP48" s="754"/>
      <c r="AQ48" s="754"/>
      <c r="AR48" s="754"/>
      <c r="AS48" s="754"/>
      <c r="AT48" s="754"/>
      <c r="AU48" s="754"/>
      <c r="AV48" s="754"/>
      <c r="AW48" s="754"/>
      <c r="AX48" s="754"/>
      <c r="AY48" s="754"/>
      <c r="AZ48" s="754"/>
      <c r="BA48" s="754"/>
      <c r="BB48" s="754"/>
      <c r="BC48" s="754"/>
      <c r="BD48" s="754"/>
      <c r="BE48" s="754"/>
      <c r="BF48" s="754"/>
      <c r="BG48" s="754"/>
      <c r="BH48" s="754"/>
      <c r="BI48" s="754"/>
      <c r="BJ48" s="754"/>
      <c r="BK48" s="754"/>
      <c r="BL48" s="754"/>
      <c r="BM48" s="754"/>
      <c r="BN48" s="754"/>
      <c r="BO48" s="754"/>
      <c r="BP48" s="754"/>
      <c r="BQ48" s="754"/>
      <c r="BR48" s="754"/>
      <c r="BS48" s="754"/>
      <c r="BT48" s="754"/>
      <c r="BU48" s="754"/>
      <c r="BV48" s="754"/>
      <c r="BW48" s="754"/>
      <c r="BX48" s="754"/>
      <c r="BY48" s="754"/>
      <c r="BZ48" s="754"/>
      <c r="CA48" s="754"/>
      <c r="CB48" s="754"/>
      <c r="CC48" s="754"/>
      <c r="CD48" s="754"/>
      <c r="CE48" s="754"/>
      <c r="CF48" s="754"/>
      <c r="CG48" s="754"/>
      <c r="CH48" s="754"/>
      <c r="CI48" s="754"/>
      <c r="CJ48" s="754"/>
      <c r="CK48" s="754"/>
      <c r="CL48" s="754"/>
      <c r="CM48" s="754"/>
      <c r="CN48" s="754"/>
      <c r="CO48" s="754"/>
      <c r="CP48" s="754"/>
    </row>
    <row r="49" spans="1:94" s="753" customFormat="1" ht="10.8" hidden="1" thickTop="1">
      <c r="A49" s="1868"/>
      <c r="B49" s="1868"/>
      <c r="C49" s="1868"/>
      <c r="D49" s="1868"/>
      <c r="E49" s="1868"/>
      <c r="F49" s="1868"/>
      <c r="G49" s="1868"/>
      <c r="H49" s="1868"/>
      <c r="I49" s="1868"/>
      <c r="J49" s="1868"/>
      <c r="K49" s="811"/>
      <c r="L49" s="812"/>
      <c r="M49" s="812"/>
      <c r="N49" s="813"/>
      <c r="O49" s="813"/>
      <c r="P49" s="813"/>
      <c r="Q49" s="813"/>
      <c r="R49" s="813"/>
      <c r="S49" s="813"/>
      <c r="T49" s="813"/>
      <c r="U49" s="813"/>
      <c r="V49" s="813"/>
      <c r="W49" s="813"/>
      <c r="X49" s="813"/>
      <c r="Y49" s="754"/>
      <c r="Z49" s="754"/>
      <c r="AA49" s="754"/>
      <c r="AB49" s="754"/>
      <c r="AC49" s="754"/>
      <c r="AD49" s="754"/>
      <c r="AE49" s="754"/>
      <c r="AF49" s="754"/>
      <c r="AG49" s="754"/>
      <c r="AH49" s="754"/>
      <c r="AI49" s="754"/>
      <c r="AJ49" s="754"/>
      <c r="AK49" s="754"/>
      <c r="AL49" s="754"/>
      <c r="AM49" s="754"/>
      <c r="AN49" s="754"/>
      <c r="AO49" s="754"/>
      <c r="AP49" s="754"/>
      <c r="AQ49" s="754"/>
      <c r="AR49" s="754"/>
      <c r="AS49" s="754"/>
      <c r="AT49" s="754"/>
      <c r="AU49" s="754"/>
      <c r="AV49" s="754"/>
      <c r="AW49" s="754"/>
      <c r="AX49" s="754"/>
      <c r="AY49" s="754"/>
      <c r="AZ49" s="754"/>
      <c r="BA49" s="754"/>
      <c r="BB49" s="754"/>
      <c r="BC49" s="754"/>
      <c r="BD49" s="754"/>
      <c r="BE49" s="754"/>
      <c r="BF49" s="754"/>
      <c r="BG49" s="754"/>
      <c r="BH49" s="754"/>
      <c r="BI49" s="754"/>
      <c r="BJ49" s="754"/>
      <c r="BK49" s="754"/>
      <c r="BL49" s="754"/>
      <c r="BM49" s="754"/>
      <c r="BN49" s="754"/>
      <c r="BO49" s="754"/>
      <c r="BP49" s="754"/>
      <c r="BQ49" s="754"/>
      <c r="BR49" s="754"/>
      <c r="BS49" s="754"/>
      <c r="BT49" s="754"/>
      <c r="BU49" s="754"/>
      <c r="BV49" s="754"/>
      <c r="BW49" s="754"/>
      <c r="BX49" s="754"/>
      <c r="BY49" s="754"/>
      <c r="BZ49" s="754"/>
      <c r="CA49" s="754"/>
      <c r="CB49" s="754"/>
      <c r="CC49" s="754"/>
      <c r="CD49" s="754"/>
      <c r="CE49" s="754"/>
      <c r="CF49" s="754"/>
      <c r="CG49" s="754"/>
      <c r="CH49" s="754"/>
      <c r="CI49" s="754"/>
      <c r="CJ49" s="754"/>
      <c r="CK49" s="754"/>
      <c r="CL49" s="754"/>
      <c r="CM49" s="754"/>
      <c r="CN49" s="754"/>
      <c r="CO49" s="754"/>
      <c r="CP49" s="754"/>
    </row>
    <row r="50" spans="1:94" s="753" customFormat="1" ht="10.8" hidden="1" thickTop="1">
      <c r="A50" s="1868"/>
      <c r="B50" s="1868"/>
      <c r="C50" s="1868"/>
      <c r="D50" s="1868"/>
      <c r="E50" s="1868"/>
      <c r="F50" s="1868"/>
      <c r="G50" s="1868"/>
      <c r="H50" s="1868"/>
      <c r="I50" s="1868"/>
      <c r="J50" s="1868"/>
      <c r="K50" s="811"/>
      <c r="L50" s="812"/>
      <c r="M50" s="812"/>
      <c r="N50" s="813"/>
      <c r="O50" s="813"/>
      <c r="P50" s="813"/>
      <c r="Q50" s="813"/>
      <c r="R50" s="813"/>
      <c r="S50" s="813"/>
      <c r="T50" s="813"/>
      <c r="U50" s="813"/>
      <c r="V50" s="813"/>
      <c r="W50" s="813"/>
      <c r="X50" s="813"/>
      <c r="Y50" s="754"/>
      <c r="Z50" s="754"/>
      <c r="AA50" s="754"/>
      <c r="AB50" s="754"/>
      <c r="AC50" s="754"/>
      <c r="AD50" s="754"/>
      <c r="AE50" s="754"/>
      <c r="AF50" s="754"/>
      <c r="AG50" s="754"/>
      <c r="AH50" s="754"/>
      <c r="AI50" s="754"/>
      <c r="AJ50" s="754"/>
      <c r="AK50" s="754"/>
      <c r="AL50" s="754"/>
      <c r="AM50" s="754"/>
      <c r="AN50" s="754"/>
      <c r="AO50" s="754"/>
      <c r="AP50" s="754"/>
      <c r="AQ50" s="754"/>
      <c r="AR50" s="754"/>
      <c r="AS50" s="754"/>
      <c r="AT50" s="754"/>
      <c r="AU50" s="754"/>
      <c r="AV50" s="754"/>
      <c r="AW50" s="754"/>
      <c r="AX50" s="754"/>
      <c r="AY50" s="754"/>
      <c r="AZ50" s="754"/>
      <c r="BA50" s="754"/>
      <c r="BB50" s="754"/>
      <c r="BC50" s="754"/>
      <c r="BD50" s="754"/>
      <c r="BE50" s="754"/>
      <c r="BF50" s="754"/>
      <c r="BG50" s="754"/>
      <c r="BH50" s="754"/>
      <c r="BI50" s="754"/>
      <c r="BJ50" s="754"/>
      <c r="BK50" s="754"/>
      <c r="BL50" s="754"/>
      <c r="BM50" s="754"/>
      <c r="BN50" s="754"/>
      <c r="BO50" s="754"/>
      <c r="BP50" s="754"/>
      <c r="BQ50" s="754"/>
      <c r="BR50" s="754"/>
      <c r="BS50" s="754"/>
      <c r="BT50" s="754"/>
      <c r="BU50" s="754"/>
      <c r="BV50" s="754"/>
      <c r="BW50" s="754"/>
      <c r="BX50" s="754"/>
      <c r="BY50" s="754"/>
      <c r="BZ50" s="754"/>
      <c r="CA50" s="754"/>
      <c r="CB50" s="754"/>
      <c r="CC50" s="754"/>
      <c r="CD50" s="754"/>
      <c r="CE50" s="754"/>
      <c r="CF50" s="754"/>
      <c r="CG50" s="754"/>
      <c r="CH50" s="754"/>
      <c r="CI50" s="754"/>
      <c r="CJ50" s="754"/>
      <c r="CK50" s="754"/>
      <c r="CL50" s="754"/>
      <c r="CM50" s="754"/>
      <c r="CN50" s="754"/>
      <c r="CO50" s="754"/>
      <c r="CP50" s="754"/>
    </row>
    <row r="51" spans="1:94" s="753" customFormat="1" ht="10.8" hidden="1" thickTop="1">
      <c r="A51" s="1868"/>
      <c r="B51" s="1868"/>
      <c r="C51" s="1868"/>
      <c r="D51" s="1868"/>
      <c r="E51" s="1868"/>
      <c r="F51" s="1868"/>
      <c r="G51" s="1868"/>
      <c r="H51" s="1868"/>
      <c r="I51" s="1868"/>
      <c r="J51" s="1868"/>
      <c r="K51" s="811"/>
      <c r="L51" s="812"/>
      <c r="M51" s="812"/>
      <c r="N51" s="813"/>
      <c r="O51" s="813"/>
      <c r="P51" s="813"/>
      <c r="Q51" s="813"/>
      <c r="R51" s="813"/>
      <c r="S51" s="813"/>
      <c r="T51" s="813"/>
      <c r="U51" s="813"/>
      <c r="V51" s="813"/>
      <c r="W51" s="813"/>
      <c r="X51" s="813"/>
      <c r="Y51" s="754"/>
      <c r="Z51" s="754"/>
      <c r="AA51" s="754"/>
      <c r="AB51" s="754"/>
      <c r="AC51" s="754"/>
      <c r="AD51" s="754"/>
      <c r="AE51" s="754"/>
      <c r="AF51" s="754"/>
      <c r="AG51" s="754"/>
      <c r="AH51" s="754"/>
      <c r="AI51" s="754"/>
      <c r="AJ51" s="754"/>
      <c r="AK51" s="754"/>
      <c r="AL51" s="754"/>
      <c r="AM51" s="754"/>
      <c r="AN51" s="754"/>
      <c r="AO51" s="754"/>
      <c r="AP51" s="754"/>
      <c r="AQ51" s="754"/>
      <c r="AR51" s="754"/>
      <c r="AS51" s="754"/>
      <c r="AT51" s="754"/>
      <c r="AU51" s="754"/>
      <c r="AV51" s="754"/>
      <c r="AW51" s="754"/>
      <c r="AX51" s="754"/>
      <c r="AY51" s="754"/>
      <c r="AZ51" s="754"/>
      <c r="BA51" s="754"/>
      <c r="BB51" s="754"/>
      <c r="BC51" s="754"/>
      <c r="BD51" s="754"/>
      <c r="BE51" s="754"/>
      <c r="BF51" s="754"/>
      <c r="BG51" s="754"/>
      <c r="BH51" s="754"/>
      <c r="BI51" s="754"/>
      <c r="BJ51" s="754"/>
      <c r="BK51" s="754"/>
      <c r="BL51" s="754"/>
      <c r="BM51" s="754"/>
      <c r="BN51" s="754"/>
      <c r="BO51" s="754"/>
      <c r="BP51" s="754"/>
      <c r="BQ51" s="754"/>
      <c r="BR51" s="754"/>
      <c r="BS51" s="754"/>
      <c r="BT51" s="754"/>
      <c r="BU51" s="754"/>
      <c r="BV51" s="754"/>
      <c r="BW51" s="754"/>
      <c r="BX51" s="754"/>
      <c r="BY51" s="754"/>
      <c r="BZ51" s="754"/>
      <c r="CA51" s="754"/>
      <c r="CB51" s="754"/>
      <c r="CC51" s="754"/>
      <c r="CD51" s="754"/>
      <c r="CE51" s="754"/>
      <c r="CF51" s="754"/>
      <c r="CG51" s="754"/>
      <c r="CH51" s="754"/>
      <c r="CI51" s="754"/>
      <c r="CJ51" s="754"/>
      <c r="CK51" s="754"/>
      <c r="CL51" s="754"/>
      <c r="CM51" s="754"/>
      <c r="CN51" s="754"/>
      <c r="CO51" s="754"/>
      <c r="CP51" s="754"/>
    </row>
    <row r="52" spans="1:94" s="753" customFormat="1" ht="10.8" hidden="1" thickTop="1">
      <c r="A52" s="1868"/>
      <c r="B52" s="1868"/>
      <c r="C52" s="1868"/>
      <c r="D52" s="1868"/>
      <c r="E52" s="1868"/>
      <c r="F52" s="1868"/>
      <c r="G52" s="1868"/>
      <c r="H52" s="1868"/>
      <c r="I52" s="1868"/>
      <c r="J52" s="1868"/>
      <c r="K52" s="811"/>
      <c r="L52" s="812"/>
      <c r="M52" s="812"/>
      <c r="N52" s="813"/>
      <c r="O52" s="813"/>
      <c r="P52" s="813"/>
      <c r="Q52" s="813"/>
      <c r="R52" s="813"/>
      <c r="S52" s="813"/>
      <c r="T52" s="813"/>
      <c r="U52" s="813"/>
      <c r="V52" s="813"/>
      <c r="W52" s="813"/>
      <c r="X52" s="813"/>
      <c r="Y52" s="754"/>
      <c r="Z52" s="754"/>
      <c r="AA52" s="754"/>
      <c r="AB52" s="754"/>
      <c r="AC52" s="754"/>
      <c r="AD52" s="754"/>
      <c r="AE52" s="754"/>
      <c r="AF52" s="754"/>
      <c r="AG52" s="754"/>
      <c r="AH52" s="754"/>
      <c r="AI52" s="754"/>
      <c r="AJ52" s="754"/>
      <c r="AK52" s="754"/>
      <c r="AL52" s="754"/>
      <c r="AM52" s="754"/>
      <c r="AN52" s="754"/>
      <c r="AO52" s="754"/>
      <c r="AP52" s="754"/>
      <c r="AQ52" s="754"/>
      <c r="AR52" s="754"/>
      <c r="AS52" s="754"/>
      <c r="AT52" s="754"/>
      <c r="AU52" s="754"/>
      <c r="AV52" s="754"/>
      <c r="AW52" s="754"/>
      <c r="AX52" s="754"/>
      <c r="AY52" s="754"/>
      <c r="AZ52" s="754"/>
      <c r="BA52" s="754"/>
      <c r="BB52" s="754"/>
      <c r="BC52" s="754"/>
      <c r="BD52" s="754"/>
      <c r="BE52" s="754"/>
      <c r="BF52" s="754"/>
      <c r="BG52" s="754"/>
      <c r="BH52" s="754"/>
      <c r="BI52" s="754"/>
      <c r="BJ52" s="754"/>
      <c r="BK52" s="754"/>
      <c r="BL52" s="754"/>
      <c r="BM52" s="754"/>
      <c r="BN52" s="754"/>
      <c r="BO52" s="754"/>
      <c r="BP52" s="754"/>
      <c r="BQ52" s="754"/>
      <c r="BR52" s="754"/>
      <c r="BS52" s="754"/>
      <c r="BT52" s="754"/>
      <c r="BU52" s="754"/>
      <c r="BV52" s="754"/>
      <c r="BW52" s="754"/>
      <c r="BX52" s="754"/>
      <c r="BY52" s="754"/>
      <c r="BZ52" s="754"/>
      <c r="CA52" s="754"/>
      <c r="CB52" s="754"/>
      <c r="CC52" s="754"/>
      <c r="CD52" s="754"/>
      <c r="CE52" s="754"/>
      <c r="CF52" s="754"/>
      <c r="CG52" s="754"/>
      <c r="CH52" s="754"/>
      <c r="CI52" s="754"/>
      <c r="CJ52" s="754"/>
      <c r="CK52" s="754"/>
      <c r="CL52" s="754"/>
      <c r="CM52" s="754"/>
      <c r="CN52" s="754"/>
      <c r="CO52" s="754"/>
      <c r="CP52" s="754"/>
    </row>
    <row r="53" spans="1:94" s="753" customFormat="1" ht="10.8" hidden="1" thickTop="1">
      <c r="A53" s="1868"/>
      <c r="B53" s="1868"/>
      <c r="C53" s="1868"/>
      <c r="D53" s="1868"/>
      <c r="E53" s="1868"/>
      <c r="F53" s="1868"/>
      <c r="G53" s="1868"/>
      <c r="H53" s="1868"/>
      <c r="I53" s="1868"/>
      <c r="J53" s="1868"/>
      <c r="K53" s="811"/>
      <c r="L53" s="812"/>
      <c r="M53" s="812"/>
      <c r="N53" s="813"/>
      <c r="O53" s="813"/>
      <c r="P53" s="813"/>
      <c r="Q53" s="813"/>
      <c r="R53" s="813"/>
      <c r="S53" s="813"/>
      <c r="T53" s="813"/>
      <c r="U53" s="813"/>
      <c r="V53" s="813"/>
      <c r="W53" s="813"/>
      <c r="X53" s="813"/>
      <c r="Y53" s="754"/>
      <c r="Z53" s="754"/>
      <c r="AA53" s="754"/>
      <c r="AB53" s="754"/>
      <c r="AC53" s="754"/>
      <c r="AD53" s="754"/>
      <c r="AE53" s="754"/>
      <c r="AF53" s="754"/>
      <c r="AG53" s="754"/>
      <c r="AH53" s="754"/>
      <c r="AI53" s="754"/>
      <c r="AJ53" s="754"/>
      <c r="AK53" s="754"/>
      <c r="AL53" s="754"/>
      <c r="AM53" s="754"/>
      <c r="AN53" s="754"/>
      <c r="AO53" s="754"/>
      <c r="AP53" s="754"/>
      <c r="AQ53" s="754"/>
      <c r="AR53" s="754"/>
      <c r="AS53" s="754"/>
      <c r="AT53" s="754"/>
      <c r="AU53" s="754"/>
      <c r="AV53" s="754"/>
      <c r="AW53" s="754"/>
      <c r="AX53" s="754"/>
      <c r="AY53" s="754"/>
      <c r="AZ53" s="754"/>
      <c r="BA53" s="754"/>
      <c r="BB53" s="754"/>
      <c r="BC53" s="754"/>
      <c r="BD53" s="754"/>
      <c r="BE53" s="754"/>
      <c r="BF53" s="754"/>
      <c r="BG53" s="754"/>
      <c r="BH53" s="754"/>
      <c r="BI53" s="754"/>
      <c r="BJ53" s="754"/>
      <c r="BK53" s="754"/>
      <c r="BL53" s="754"/>
      <c r="BM53" s="754"/>
      <c r="BN53" s="754"/>
      <c r="BO53" s="754"/>
      <c r="BP53" s="754"/>
      <c r="BQ53" s="754"/>
      <c r="BR53" s="754"/>
      <c r="BS53" s="754"/>
      <c r="BT53" s="754"/>
      <c r="BU53" s="754"/>
      <c r="BV53" s="754"/>
      <c r="BW53" s="754"/>
      <c r="BX53" s="754"/>
      <c r="BY53" s="754"/>
      <c r="BZ53" s="754"/>
      <c r="CA53" s="754"/>
      <c r="CB53" s="754"/>
      <c r="CC53" s="754"/>
      <c r="CD53" s="754"/>
      <c r="CE53" s="754"/>
      <c r="CF53" s="754"/>
      <c r="CG53" s="754"/>
      <c r="CH53" s="754"/>
      <c r="CI53" s="754"/>
      <c r="CJ53" s="754"/>
      <c r="CK53" s="754"/>
      <c r="CL53" s="754"/>
      <c r="CM53" s="754"/>
      <c r="CN53" s="754"/>
      <c r="CO53" s="754"/>
      <c r="CP53" s="754"/>
    </row>
    <row r="54" spans="1:94" s="753" customFormat="1" ht="10.8" hidden="1" thickTop="1">
      <c r="A54" s="1868"/>
      <c r="B54" s="1868"/>
      <c r="C54" s="1868"/>
      <c r="D54" s="1868"/>
      <c r="E54" s="1868"/>
      <c r="F54" s="1868"/>
      <c r="G54" s="1868"/>
      <c r="H54" s="1868"/>
      <c r="I54" s="1868"/>
      <c r="J54" s="1868"/>
      <c r="K54" s="811"/>
      <c r="L54" s="812"/>
      <c r="M54" s="812"/>
      <c r="N54" s="813"/>
      <c r="O54" s="813"/>
      <c r="P54" s="813"/>
      <c r="Q54" s="813"/>
      <c r="R54" s="813"/>
      <c r="S54" s="813"/>
      <c r="T54" s="813"/>
      <c r="U54" s="813"/>
      <c r="V54" s="813"/>
      <c r="W54" s="813"/>
      <c r="X54" s="813"/>
      <c r="Y54" s="754"/>
      <c r="Z54" s="754"/>
      <c r="AA54" s="754"/>
      <c r="AB54" s="754"/>
      <c r="AC54" s="754"/>
      <c r="AD54" s="754"/>
      <c r="AE54" s="754"/>
      <c r="AF54" s="754"/>
      <c r="AG54" s="754"/>
      <c r="AH54" s="754"/>
      <c r="AI54" s="754"/>
      <c r="AJ54" s="754"/>
      <c r="AK54" s="754"/>
      <c r="AL54" s="754"/>
      <c r="AM54" s="754"/>
      <c r="AN54" s="754"/>
      <c r="AO54" s="754"/>
      <c r="AP54" s="754"/>
      <c r="AQ54" s="754"/>
      <c r="AR54" s="754"/>
      <c r="AS54" s="754"/>
      <c r="AT54" s="754"/>
      <c r="AU54" s="754"/>
      <c r="AV54" s="754"/>
      <c r="AW54" s="754"/>
      <c r="AX54" s="754"/>
      <c r="AY54" s="754"/>
      <c r="AZ54" s="754"/>
      <c r="BA54" s="754"/>
      <c r="BB54" s="754"/>
      <c r="BC54" s="754"/>
      <c r="BD54" s="754"/>
      <c r="BE54" s="754"/>
      <c r="BF54" s="754"/>
      <c r="BG54" s="754"/>
      <c r="BH54" s="754"/>
      <c r="BI54" s="754"/>
      <c r="BJ54" s="754"/>
      <c r="BK54" s="754"/>
      <c r="BL54" s="754"/>
      <c r="BM54" s="754"/>
      <c r="BN54" s="754"/>
      <c r="BO54" s="754"/>
      <c r="BP54" s="754"/>
      <c r="BQ54" s="754"/>
      <c r="BR54" s="754"/>
      <c r="BS54" s="754"/>
      <c r="BT54" s="754"/>
      <c r="BU54" s="754"/>
      <c r="BV54" s="754"/>
      <c r="BW54" s="754"/>
      <c r="BX54" s="754"/>
      <c r="BY54" s="754"/>
      <c r="BZ54" s="754"/>
      <c r="CA54" s="754"/>
      <c r="CB54" s="754"/>
      <c r="CC54" s="754"/>
      <c r="CD54" s="754"/>
      <c r="CE54" s="754"/>
      <c r="CF54" s="754"/>
      <c r="CG54" s="754"/>
      <c r="CH54" s="754"/>
      <c r="CI54" s="754"/>
      <c r="CJ54" s="754"/>
      <c r="CK54" s="754"/>
      <c r="CL54" s="754"/>
      <c r="CM54" s="754"/>
      <c r="CN54" s="754"/>
      <c r="CO54" s="754"/>
      <c r="CP54" s="754"/>
    </row>
    <row r="55" spans="1:94" s="753" customFormat="1" ht="10.8" hidden="1" thickTop="1">
      <c r="A55" s="1868"/>
      <c r="B55" s="1868"/>
      <c r="C55" s="1868"/>
      <c r="D55" s="1868"/>
      <c r="E55" s="1868"/>
      <c r="F55" s="1868"/>
      <c r="G55" s="1868"/>
      <c r="H55" s="1868"/>
      <c r="I55" s="1868"/>
      <c r="J55" s="1868"/>
      <c r="K55" s="811"/>
      <c r="L55" s="812"/>
      <c r="M55" s="812"/>
      <c r="N55" s="813"/>
      <c r="O55" s="813"/>
      <c r="P55" s="813"/>
      <c r="Q55" s="813"/>
      <c r="R55" s="813"/>
      <c r="S55" s="813"/>
      <c r="T55" s="813"/>
      <c r="U55" s="813"/>
      <c r="V55" s="813"/>
      <c r="W55" s="813"/>
      <c r="X55" s="813"/>
      <c r="Y55" s="754"/>
      <c r="Z55" s="754"/>
      <c r="AA55" s="754"/>
      <c r="AB55" s="754"/>
      <c r="AC55" s="754"/>
      <c r="AD55" s="754"/>
      <c r="AE55" s="754"/>
      <c r="AF55" s="754"/>
      <c r="AG55" s="754"/>
      <c r="AH55" s="754"/>
      <c r="AI55" s="754"/>
      <c r="AJ55" s="754"/>
      <c r="AK55" s="754"/>
      <c r="AL55" s="754"/>
      <c r="AM55" s="754"/>
      <c r="AN55" s="754"/>
      <c r="AO55" s="754"/>
      <c r="AP55" s="754"/>
      <c r="AQ55" s="754"/>
      <c r="AR55" s="754"/>
      <c r="AS55" s="754"/>
      <c r="AT55" s="754"/>
      <c r="AU55" s="754"/>
      <c r="AV55" s="754"/>
      <c r="AW55" s="754"/>
      <c r="AX55" s="754"/>
      <c r="AY55" s="754"/>
      <c r="AZ55" s="754"/>
      <c r="BA55" s="754"/>
      <c r="BB55" s="754"/>
      <c r="BC55" s="754"/>
      <c r="BD55" s="754"/>
      <c r="BE55" s="754"/>
      <c r="BF55" s="754"/>
      <c r="BG55" s="754"/>
      <c r="BH55" s="754"/>
      <c r="BI55" s="754"/>
      <c r="BJ55" s="754"/>
      <c r="BK55" s="754"/>
      <c r="BL55" s="754"/>
      <c r="BM55" s="754"/>
      <c r="BN55" s="754"/>
      <c r="BO55" s="754"/>
      <c r="BP55" s="754"/>
      <c r="BQ55" s="754"/>
      <c r="BR55" s="754"/>
      <c r="BS55" s="754"/>
      <c r="BT55" s="754"/>
      <c r="BU55" s="754"/>
      <c r="BV55" s="754"/>
      <c r="BW55" s="754"/>
      <c r="BX55" s="754"/>
      <c r="BY55" s="754"/>
      <c r="BZ55" s="754"/>
      <c r="CA55" s="754"/>
      <c r="CB55" s="754"/>
      <c r="CC55" s="754"/>
      <c r="CD55" s="754"/>
      <c r="CE55" s="754"/>
      <c r="CF55" s="754"/>
      <c r="CG55" s="754"/>
      <c r="CH55" s="754"/>
      <c r="CI55" s="754"/>
      <c r="CJ55" s="754"/>
      <c r="CK55" s="754"/>
      <c r="CL55" s="754"/>
      <c r="CM55" s="754"/>
      <c r="CN55" s="754"/>
      <c r="CO55" s="754"/>
      <c r="CP55" s="754"/>
    </row>
    <row r="56" spans="1:94" s="753" customFormat="1" ht="10.8" hidden="1" thickTop="1">
      <c r="A56" s="1868"/>
      <c r="B56" s="1868"/>
      <c r="C56" s="1868"/>
      <c r="D56" s="1868"/>
      <c r="E56" s="1868"/>
      <c r="F56" s="1868"/>
      <c r="G56" s="1868"/>
      <c r="H56" s="1868"/>
      <c r="I56" s="1868"/>
      <c r="J56" s="1868"/>
      <c r="K56" s="811"/>
      <c r="L56" s="812"/>
      <c r="M56" s="812"/>
      <c r="N56" s="813"/>
      <c r="O56" s="813"/>
      <c r="P56" s="813"/>
      <c r="Q56" s="813"/>
      <c r="R56" s="813"/>
      <c r="S56" s="813"/>
      <c r="T56" s="813"/>
      <c r="U56" s="813"/>
      <c r="V56" s="813"/>
      <c r="W56" s="813"/>
      <c r="X56" s="813"/>
      <c r="Y56" s="754"/>
      <c r="Z56" s="754"/>
      <c r="AA56" s="754"/>
      <c r="AB56" s="754"/>
      <c r="AC56" s="754"/>
      <c r="AD56" s="754"/>
      <c r="AE56" s="754"/>
      <c r="AF56" s="754"/>
      <c r="AG56" s="754"/>
      <c r="AH56" s="754"/>
      <c r="AI56" s="754"/>
      <c r="AJ56" s="754"/>
      <c r="AK56" s="754"/>
      <c r="AL56" s="754"/>
      <c r="AM56" s="754"/>
      <c r="AN56" s="754"/>
      <c r="AO56" s="754"/>
      <c r="AP56" s="754"/>
      <c r="AQ56" s="754"/>
      <c r="AR56" s="754"/>
      <c r="AS56" s="754"/>
      <c r="AT56" s="754"/>
      <c r="AU56" s="754"/>
      <c r="AV56" s="754"/>
      <c r="AW56" s="754"/>
      <c r="AX56" s="754"/>
      <c r="AY56" s="754"/>
      <c r="AZ56" s="754"/>
      <c r="BA56" s="754"/>
      <c r="BB56" s="754"/>
      <c r="BC56" s="754"/>
      <c r="BD56" s="754"/>
      <c r="BE56" s="754"/>
      <c r="BF56" s="754"/>
      <c r="BG56" s="754"/>
      <c r="BH56" s="754"/>
      <c r="BI56" s="754"/>
      <c r="BJ56" s="754"/>
      <c r="BK56" s="754"/>
      <c r="BL56" s="754"/>
      <c r="BM56" s="754"/>
      <c r="BN56" s="754"/>
      <c r="BO56" s="754"/>
      <c r="BP56" s="754"/>
      <c r="BQ56" s="754"/>
      <c r="BR56" s="754"/>
      <c r="BS56" s="754"/>
      <c r="BT56" s="754"/>
      <c r="BU56" s="754"/>
      <c r="BV56" s="754"/>
      <c r="BW56" s="754"/>
      <c r="BX56" s="754"/>
      <c r="BY56" s="754"/>
      <c r="BZ56" s="754"/>
      <c r="CA56" s="754"/>
      <c r="CB56" s="754"/>
      <c r="CC56" s="754"/>
      <c r="CD56" s="754"/>
      <c r="CE56" s="754"/>
      <c r="CF56" s="754"/>
      <c r="CG56" s="754"/>
      <c r="CH56" s="754"/>
      <c r="CI56" s="754"/>
      <c r="CJ56" s="754"/>
      <c r="CK56" s="754"/>
      <c r="CL56" s="754"/>
      <c r="CM56" s="754"/>
      <c r="CN56" s="754"/>
      <c r="CO56" s="754"/>
      <c r="CP56" s="754"/>
    </row>
    <row r="57" spans="1:94" s="753" customFormat="1" ht="18" customHeight="1" thickTop="1">
      <c r="A57" s="1868"/>
      <c r="B57" s="1868"/>
      <c r="C57" s="1868"/>
      <c r="D57" s="1868"/>
      <c r="E57" s="1868"/>
      <c r="F57" s="1868"/>
      <c r="G57" s="1868"/>
      <c r="H57" s="1868"/>
      <c r="I57" s="1868"/>
      <c r="J57" s="1868"/>
      <c r="K57" s="811"/>
      <c r="L57" s="812"/>
      <c r="M57" s="812"/>
      <c r="N57" s="813"/>
      <c r="O57" s="813"/>
      <c r="P57" s="813"/>
      <c r="Q57" s="813"/>
      <c r="R57" s="813"/>
      <c r="S57" s="813"/>
      <c r="T57" s="813"/>
      <c r="U57" s="813"/>
      <c r="V57" s="813"/>
      <c r="W57" s="813"/>
      <c r="X57" s="813"/>
      <c r="Y57" s="754"/>
      <c r="Z57" s="754"/>
      <c r="AA57" s="754"/>
      <c r="AB57" s="754"/>
      <c r="AC57" s="754"/>
      <c r="AD57" s="754"/>
      <c r="AE57" s="754"/>
      <c r="AF57" s="754"/>
      <c r="AG57" s="754"/>
      <c r="AH57" s="754"/>
      <c r="AI57" s="754"/>
      <c r="AJ57" s="754"/>
      <c r="AK57" s="754"/>
      <c r="AL57" s="754"/>
      <c r="AM57" s="754"/>
      <c r="AN57" s="754"/>
      <c r="AO57" s="754"/>
      <c r="AP57" s="754"/>
      <c r="AQ57" s="754"/>
      <c r="AR57" s="754"/>
      <c r="AS57" s="754"/>
      <c r="AT57" s="754"/>
      <c r="AU57" s="754"/>
      <c r="AV57" s="754"/>
      <c r="AW57" s="754"/>
      <c r="AX57" s="754"/>
      <c r="AY57" s="754"/>
      <c r="AZ57" s="754"/>
      <c r="BA57" s="754"/>
      <c r="BB57" s="754"/>
      <c r="BC57" s="754"/>
      <c r="BD57" s="754"/>
      <c r="BE57" s="754"/>
      <c r="BF57" s="754"/>
      <c r="BG57" s="754"/>
      <c r="BH57" s="754"/>
      <c r="BI57" s="754"/>
      <c r="BJ57" s="754"/>
      <c r="BK57" s="754"/>
      <c r="BL57" s="754"/>
      <c r="BM57" s="754"/>
      <c r="BN57" s="754"/>
      <c r="BO57" s="754"/>
      <c r="BP57" s="754"/>
      <c r="BQ57" s="754"/>
      <c r="BR57" s="754"/>
      <c r="BS57" s="754"/>
      <c r="BT57" s="754"/>
      <c r="BU57" s="754"/>
      <c r="BV57" s="754"/>
      <c r="BW57" s="754"/>
      <c r="BX57" s="754"/>
      <c r="BY57" s="754"/>
      <c r="BZ57" s="754"/>
      <c r="CA57" s="754"/>
      <c r="CB57" s="754"/>
      <c r="CC57" s="754"/>
      <c r="CD57" s="754"/>
      <c r="CE57" s="754"/>
      <c r="CF57" s="754"/>
      <c r="CG57" s="754"/>
      <c r="CH57" s="754"/>
      <c r="CI57" s="754"/>
      <c r="CJ57" s="754"/>
      <c r="CK57" s="754"/>
      <c r="CL57" s="754"/>
      <c r="CM57" s="754"/>
      <c r="CN57" s="754"/>
      <c r="CO57" s="754"/>
      <c r="CP57" s="754"/>
    </row>
    <row r="58" spans="1:94" s="753" customFormat="1" ht="10.199999999999999">
      <c r="A58" s="812"/>
      <c r="B58" s="812"/>
      <c r="C58" s="812"/>
      <c r="D58" s="812"/>
      <c r="E58" s="812"/>
      <c r="F58" s="812"/>
      <c r="G58" s="812"/>
      <c r="H58" s="812"/>
      <c r="I58" s="812"/>
      <c r="J58" s="812"/>
      <c r="K58" s="811"/>
      <c r="L58" s="812"/>
      <c r="M58" s="812"/>
      <c r="N58" s="813"/>
      <c r="O58" s="813"/>
      <c r="P58" s="813"/>
      <c r="Q58" s="813"/>
      <c r="R58" s="813"/>
      <c r="S58" s="813"/>
      <c r="T58" s="813"/>
      <c r="U58" s="813"/>
      <c r="V58" s="813"/>
      <c r="W58" s="813"/>
      <c r="X58" s="813"/>
      <c r="Y58" s="754"/>
      <c r="Z58" s="754"/>
      <c r="AA58" s="754"/>
      <c r="AB58" s="754"/>
      <c r="AC58" s="754"/>
      <c r="AD58" s="754"/>
      <c r="AE58" s="754"/>
      <c r="AF58" s="754"/>
      <c r="AG58" s="754"/>
      <c r="AH58" s="754"/>
      <c r="AI58" s="754"/>
      <c r="AJ58" s="754"/>
      <c r="AK58" s="754"/>
      <c r="AL58" s="754"/>
      <c r="AM58" s="754"/>
      <c r="AN58" s="754"/>
      <c r="AO58" s="754"/>
      <c r="AP58" s="754"/>
      <c r="AQ58" s="754"/>
      <c r="AR58" s="754"/>
      <c r="AS58" s="754"/>
      <c r="AT58" s="754"/>
      <c r="AU58" s="754"/>
      <c r="AV58" s="754"/>
      <c r="AW58" s="754"/>
      <c r="AX58" s="754"/>
      <c r="AY58" s="754"/>
      <c r="AZ58" s="754"/>
      <c r="BA58" s="754"/>
      <c r="BB58" s="754"/>
      <c r="BC58" s="754"/>
      <c r="BD58" s="754"/>
      <c r="BE58" s="754"/>
      <c r="BF58" s="754"/>
      <c r="BG58" s="754"/>
      <c r="BH58" s="754"/>
      <c r="BI58" s="754"/>
      <c r="BJ58" s="754"/>
      <c r="BK58" s="754"/>
      <c r="BL58" s="754"/>
      <c r="BM58" s="754"/>
      <c r="BN58" s="754"/>
      <c r="BO58" s="754"/>
      <c r="BP58" s="754"/>
      <c r="BQ58" s="754"/>
      <c r="BR58" s="754"/>
      <c r="BS58" s="754"/>
      <c r="BT58" s="754"/>
      <c r="BU58" s="754"/>
      <c r="BV58" s="754"/>
      <c r="BW58" s="754"/>
      <c r="BX58" s="754"/>
      <c r="BY58" s="754"/>
      <c r="BZ58" s="754"/>
      <c r="CA58" s="754"/>
      <c r="CB58" s="754"/>
      <c r="CC58" s="754"/>
      <c r="CD58" s="754"/>
      <c r="CE58" s="754"/>
      <c r="CF58" s="754"/>
      <c r="CG58" s="754"/>
      <c r="CH58" s="754"/>
      <c r="CI58" s="754"/>
      <c r="CJ58" s="754"/>
      <c r="CK58" s="754"/>
      <c r="CL58" s="754"/>
      <c r="CM58" s="754"/>
      <c r="CN58" s="754"/>
      <c r="CO58" s="754"/>
      <c r="CP58" s="754"/>
    </row>
    <row r="59" spans="1:94" s="753" customFormat="1" ht="18.75" customHeight="1" thickBot="1">
      <c r="A59" s="814"/>
      <c r="B59" s="799"/>
      <c r="C59" s="815"/>
      <c r="D59" s="816"/>
      <c r="E59" s="814"/>
      <c r="F59" s="814"/>
      <c r="G59" s="817"/>
      <c r="K59" s="818"/>
      <c r="N59" s="813"/>
      <c r="O59" s="813"/>
      <c r="P59" s="813"/>
      <c r="Q59" s="813"/>
      <c r="R59" s="813"/>
      <c r="S59" s="813"/>
      <c r="T59" s="813"/>
      <c r="U59" s="813"/>
      <c r="V59" s="813"/>
      <c r="W59" s="813"/>
      <c r="X59" s="813"/>
      <c r="Y59" s="754"/>
      <c r="Z59" s="754"/>
      <c r="AA59" s="754"/>
      <c r="AB59" s="754"/>
      <c r="AC59" s="754"/>
      <c r="AD59" s="754"/>
      <c r="AE59" s="754"/>
      <c r="AF59" s="754"/>
      <c r="AG59" s="754"/>
      <c r="AH59" s="754"/>
      <c r="AI59" s="754"/>
      <c r="AJ59" s="754"/>
      <c r="AK59" s="754"/>
      <c r="AL59" s="754"/>
      <c r="AM59" s="754"/>
      <c r="AN59" s="754"/>
      <c r="AO59" s="754"/>
      <c r="AP59" s="754"/>
      <c r="AQ59" s="754"/>
      <c r="AR59" s="754"/>
      <c r="AS59" s="754"/>
      <c r="AT59" s="754"/>
      <c r="AU59" s="754"/>
      <c r="AV59" s="754"/>
      <c r="AW59" s="754"/>
      <c r="AX59" s="754"/>
      <c r="AY59" s="754"/>
      <c r="AZ59" s="754"/>
      <c r="BA59" s="754"/>
      <c r="BB59" s="754"/>
      <c r="BC59" s="754"/>
      <c r="BD59" s="754"/>
      <c r="BE59" s="754"/>
      <c r="BF59" s="754"/>
      <c r="BG59" s="754"/>
      <c r="BH59" s="754"/>
      <c r="BI59" s="754"/>
      <c r="BJ59" s="754"/>
      <c r="BK59" s="754"/>
      <c r="BL59" s="754"/>
      <c r="BM59" s="754"/>
      <c r="BN59" s="754"/>
      <c r="BO59" s="754"/>
      <c r="BP59" s="754"/>
      <c r="BQ59" s="754"/>
      <c r="BR59" s="754"/>
      <c r="BS59" s="754"/>
      <c r="BT59" s="754"/>
      <c r="BU59" s="754"/>
      <c r="BV59" s="754"/>
      <c r="BW59" s="754"/>
      <c r="BX59" s="754"/>
      <c r="BY59" s="754"/>
      <c r="BZ59" s="754"/>
      <c r="CA59" s="754"/>
      <c r="CB59" s="754"/>
      <c r="CC59" s="754"/>
      <c r="CD59" s="754"/>
      <c r="CE59" s="754"/>
      <c r="CF59" s="754"/>
      <c r="CG59" s="754"/>
      <c r="CH59" s="754"/>
      <c r="CI59" s="754"/>
      <c r="CJ59" s="754"/>
      <c r="CK59" s="754"/>
      <c r="CL59" s="754"/>
      <c r="CM59" s="754"/>
      <c r="CN59" s="754"/>
      <c r="CO59" s="754"/>
      <c r="CP59" s="754"/>
    </row>
    <row r="60" spans="1:94" s="753" customFormat="1" ht="10.199999999999999">
      <c r="A60" s="819" t="s">
        <v>597</v>
      </c>
      <c r="B60" s="1847" t="s">
        <v>1085</v>
      </c>
      <c r="C60" s="1847"/>
      <c r="D60" s="1847"/>
      <c r="E60" s="1847"/>
      <c r="F60" s="1847"/>
      <c r="G60" s="1847"/>
      <c r="H60" s="820"/>
      <c r="I60" s="1848" t="s">
        <v>599</v>
      </c>
      <c r="J60" s="1848"/>
      <c r="K60" s="821"/>
      <c r="L60" s="822"/>
      <c r="M60" s="823"/>
      <c r="N60" s="1849"/>
      <c r="O60" s="1850"/>
      <c r="P60" s="1850"/>
      <c r="Q60" s="1850"/>
      <c r="R60" s="1850"/>
      <c r="S60" s="1851"/>
      <c r="T60" s="824" t="s">
        <v>48</v>
      </c>
      <c r="U60" s="1847" t="s">
        <v>1085</v>
      </c>
      <c r="V60" s="1847"/>
      <c r="W60" s="1847"/>
      <c r="X60" s="1847"/>
      <c r="Y60" s="754"/>
      <c r="Z60" s="754"/>
      <c r="AA60" s="754"/>
      <c r="AB60" s="754"/>
      <c r="AC60" s="754"/>
      <c r="AD60" s="754"/>
      <c r="AE60" s="754"/>
      <c r="AF60" s="754"/>
      <c r="AG60" s="754"/>
      <c r="AH60" s="754"/>
      <c r="AI60" s="754"/>
      <c r="AJ60" s="754"/>
      <c r="AK60" s="754"/>
      <c r="AL60" s="754"/>
      <c r="AM60" s="754"/>
      <c r="AN60" s="754"/>
      <c r="AO60" s="754"/>
      <c r="AP60" s="754"/>
      <c r="AQ60" s="754"/>
      <c r="AR60" s="754"/>
      <c r="AS60" s="754"/>
      <c r="AT60" s="754"/>
      <c r="AU60" s="754"/>
      <c r="AV60" s="754"/>
      <c r="AW60" s="754"/>
      <c r="AX60" s="754"/>
      <c r="AY60" s="754"/>
      <c r="AZ60" s="754"/>
      <c r="BA60" s="754"/>
      <c r="BB60" s="754"/>
      <c r="BC60" s="754"/>
      <c r="BD60" s="754"/>
      <c r="BE60" s="754"/>
      <c r="BF60" s="754"/>
      <c r="BG60" s="754"/>
      <c r="BH60" s="754"/>
      <c r="BI60" s="754"/>
      <c r="BJ60" s="754"/>
      <c r="BK60" s="754"/>
      <c r="BL60" s="754"/>
      <c r="BM60" s="754"/>
      <c r="BN60" s="754"/>
      <c r="BO60" s="754"/>
      <c r="BP60" s="754"/>
      <c r="BQ60" s="754"/>
      <c r="BR60" s="754"/>
      <c r="BS60" s="754"/>
      <c r="BT60" s="754"/>
      <c r="BU60" s="754"/>
      <c r="BV60" s="754"/>
      <c r="BW60" s="754"/>
      <c r="BX60" s="754"/>
      <c r="BY60" s="754"/>
      <c r="BZ60" s="754"/>
      <c r="CA60" s="754"/>
      <c r="CB60" s="754"/>
      <c r="CC60" s="754"/>
      <c r="CD60" s="754"/>
      <c r="CE60" s="754"/>
      <c r="CF60" s="754"/>
      <c r="CG60" s="754"/>
      <c r="CH60" s="754"/>
      <c r="CI60" s="754"/>
      <c r="CJ60" s="754"/>
      <c r="CK60" s="754"/>
      <c r="CL60" s="754"/>
      <c r="CM60" s="754"/>
      <c r="CN60" s="754"/>
      <c r="CO60" s="754"/>
      <c r="CP60" s="754"/>
    </row>
    <row r="61" spans="1:94" s="753" customFormat="1" ht="10.199999999999999">
      <c r="A61" s="825" t="s">
        <v>51</v>
      </c>
      <c r="B61" s="1858" t="s">
        <v>1086</v>
      </c>
      <c r="C61" s="1859"/>
      <c r="D61" s="1859"/>
      <c r="E61" s="1859"/>
      <c r="F61" s="1859"/>
      <c r="G61" s="1860"/>
      <c r="H61" s="820"/>
      <c r="I61" s="1848" t="s">
        <v>51</v>
      </c>
      <c r="J61" s="1848"/>
      <c r="K61" s="821"/>
      <c r="L61" s="822"/>
      <c r="M61" s="826"/>
      <c r="N61" s="1852"/>
      <c r="O61" s="1853"/>
      <c r="P61" s="1853"/>
      <c r="Q61" s="1853"/>
      <c r="R61" s="1853"/>
      <c r="S61" s="1854"/>
      <c r="T61" s="827" t="s">
        <v>51</v>
      </c>
      <c r="U61" s="1858" t="s">
        <v>1086</v>
      </c>
      <c r="V61" s="1859"/>
      <c r="W61" s="1859"/>
      <c r="X61" s="1859"/>
      <c r="Y61" s="754"/>
      <c r="Z61" s="754"/>
      <c r="AA61" s="754"/>
      <c r="AB61" s="754"/>
      <c r="AC61" s="754"/>
      <c r="AD61" s="754"/>
      <c r="AE61" s="754"/>
      <c r="AF61" s="754"/>
      <c r="AG61" s="754"/>
      <c r="AH61" s="754"/>
      <c r="AI61" s="754"/>
      <c r="AJ61" s="754"/>
      <c r="AK61" s="754"/>
      <c r="AL61" s="754"/>
      <c r="AM61" s="754"/>
      <c r="AN61" s="754"/>
      <c r="AO61" s="754"/>
      <c r="AP61" s="754"/>
      <c r="AQ61" s="754"/>
      <c r="AR61" s="754"/>
      <c r="AS61" s="754"/>
      <c r="AT61" s="754"/>
      <c r="AU61" s="754"/>
      <c r="AV61" s="754"/>
      <c r="AW61" s="754"/>
      <c r="AX61" s="754"/>
      <c r="AY61" s="754"/>
      <c r="AZ61" s="754"/>
      <c r="BA61" s="754"/>
      <c r="BB61" s="754"/>
      <c r="BC61" s="754"/>
      <c r="BD61" s="754"/>
      <c r="BE61" s="754"/>
      <c r="BF61" s="754"/>
      <c r="BG61" s="754"/>
      <c r="BH61" s="754"/>
      <c r="BI61" s="754"/>
      <c r="BJ61" s="754"/>
      <c r="BK61" s="754"/>
      <c r="BL61" s="754"/>
      <c r="BM61" s="754"/>
      <c r="BN61" s="754"/>
      <c r="BO61" s="754"/>
      <c r="BP61" s="754"/>
      <c r="BQ61" s="754"/>
      <c r="BR61" s="754"/>
      <c r="BS61" s="754"/>
      <c r="BT61" s="754"/>
      <c r="BU61" s="754"/>
      <c r="BV61" s="754"/>
      <c r="BW61" s="754"/>
      <c r="BX61" s="754"/>
      <c r="BY61" s="754"/>
      <c r="BZ61" s="754"/>
      <c r="CA61" s="754"/>
      <c r="CB61" s="754"/>
      <c r="CC61" s="754"/>
      <c r="CD61" s="754"/>
      <c r="CE61" s="754"/>
      <c r="CF61" s="754"/>
      <c r="CG61" s="754"/>
      <c r="CH61" s="754"/>
      <c r="CI61" s="754"/>
      <c r="CJ61" s="754"/>
      <c r="CK61" s="754"/>
      <c r="CL61" s="754"/>
      <c r="CM61" s="754"/>
      <c r="CN61" s="754"/>
      <c r="CO61" s="754"/>
      <c r="CP61" s="754"/>
    </row>
    <row r="62" spans="1:94" s="753" customFormat="1" ht="10.8" thickBot="1">
      <c r="A62" s="828" t="s">
        <v>53</v>
      </c>
      <c r="B62" s="1861">
        <v>43462</v>
      </c>
      <c r="C62" s="1847"/>
      <c r="D62" s="1847"/>
      <c r="E62" s="1847"/>
      <c r="F62" s="1847"/>
      <c r="G62" s="1847"/>
      <c r="H62" s="820"/>
      <c r="I62" s="1848" t="s">
        <v>53</v>
      </c>
      <c r="J62" s="1848"/>
      <c r="K62" s="821"/>
      <c r="L62" s="822"/>
      <c r="M62" s="829"/>
      <c r="N62" s="1855"/>
      <c r="O62" s="1856"/>
      <c r="P62" s="1856"/>
      <c r="Q62" s="1856"/>
      <c r="R62" s="1856"/>
      <c r="S62" s="1857"/>
      <c r="T62" s="830" t="s">
        <v>53</v>
      </c>
      <c r="U62" s="1861">
        <v>43462</v>
      </c>
      <c r="V62" s="1847"/>
      <c r="W62" s="1847"/>
      <c r="X62" s="1847"/>
      <c r="Y62" s="754"/>
      <c r="Z62" s="754"/>
      <c r="AA62" s="754"/>
      <c r="AB62" s="754"/>
      <c r="AC62" s="754"/>
      <c r="AD62" s="754"/>
      <c r="AE62" s="754"/>
      <c r="AF62" s="754"/>
      <c r="AG62" s="754"/>
      <c r="AH62" s="754"/>
      <c r="AI62" s="754"/>
      <c r="AJ62" s="754"/>
      <c r="AK62" s="754"/>
      <c r="AL62" s="754"/>
      <c r="AM62" s="754"/>
      <c r="AN62" s="754"/>
      <c r="AO62" s="754"/>
      <c r="AP62" s="754"/>
      <c r="AQ62" s="754"/>
      <c r="AR62" s="754"/>
      <c r="AS62" s="754"/>
      <c r="AT62" s="754"/>
      <c r="AU62" s="754"/>
      <c r="AV62" s="754"/>
      <c r="AW62" s="754"/>
      <c r="AX62" s="754"/>
      <c r="AY62" s="754"/>
      <c r="AZ62" s="754"/>
      <c r="BA62" s="754"/>
      <c r="BB62" s="754"/>
      <c r="BC62" s="754"/>
      <c r="BD62" s="754"/>
      <c r="BE62" s="754"/>
      <c r="BF62" s="754"/>
      <c r="BG62" s="754"/>
      <c r="BH62" s="754"/>
      <c r="BI62" s="754"/>
      <c r="BJ62" s="754"/>
      <c r="BK62" s="754"/>
      <c r="BL62" s="754"/>
      <c r="BM62" s="754"/>
      <c r="BN62" s="754"/>
      <c r="BO62" s="754"/>
      <c r="BP62" s="754"/>
      <c r="BQ62" s="754"/>
      <c r="BR62" s="754"/>
      <c r="BS62" s="754"/>
      <c r="BT62" s="754"/>
      <c r="BU62" s="754"/>
      <c r="BV62" s="754"/>
      <c r="BW62" s="754"/>
      <c r="BX62" s="754"/>
      <c r="BY62" s="754"/>
      <c r="BZ62" s="754"/>
      <c r="CA62" s="754"/>
      <c r="CB62" s="754"/>
      <c r="CC62" s="754"/>
      <c r="CD62" s="754"/>
      <c r="CE62" s="754"/>
      <c r="CF62" s="754"/>
      <c r="CG62" s="754"/>
      <c r="CH62" s="754"/>
      <c r="CI62" s="754"/>
      <c r="CJ62" s="754"/>
      <c r="CK62" s="754"/>
      <c r="CL62" s="754"/>
      <c r="CM62" s="754"/>
      <c r="CN62" s="754"/>
      <c r="CO62" s="754"/>
      <c r="CP62" s="754"/>
    </row>
  </sheetData>
  <mergeCells count="53">
    <mergeCell ref="A5:D5"/>
    <mergeCell ref="E5:W5"/>
    <mergeCell ref="A2:D3"/>
    <mergeCell ref="E2:W2"/>
    <mergeCell ref="E3:W3"/>
    <mergeCell ref="A4:D4"/>
    <mergeCell ref="E4:W4"/>
    <mergeCell ref="D6:I6"/>
    <mergeCell ref="A7:M7"/>
    <mergeCell ref="N7:Q7"/>
    <mergeCell ref="R7:X8"/>
    <mergeCell ref="A8:F8"/>
    <mergeCell ref="G8:J8"/>
    <mergeCell ref="K8:L8"/>
    <mergeCell ref="N8:P8"/>
    <mergeCell ref="X9:X11"/>
    <mergeCell ref="L10:L11"/>
    <mergeCell ref="M10:M11"/>
    <mergeCell ref="N10:P10"/>
    <mergeCell ref="Q10:Q11"/>
    <mergeCell ref="W10:W11"/>
    <mergeCell ref="A12:A15"/>
    <mergeCell ref="A10:A11"/>
    <mergeCell ref="B10:B11"/>
    <mergeCell ref="F10:F11"/>
    <mergeCell ref="I10:I11"/>
    <mergeCell ref="J10:J11"/>
    <mergeCell ref="K10:K11"/>
    <mergeCell ref="C9:C11"/>
    <mergeCell ref="D9:D11"/>
    <mergeCell ref="E9:E11"/>
    <mergeCell ref="G9:G11"/>
    <mergeCell ref="H9:H11"/>
    <mergeCell ref="A38:J57"/>
    <mergeCell ref="R10:R11"/>
    <mergeCell ref="S10:T10"/>
    <mergeCell ref="U10:U11"/>
    <mergeCell ref="V10:V11"/>
    <mergeCell ref="A16:A17"/>
    <mergeCell ref="A18:A20"/>
    <mergeCell ref="A21:A22"/>
    <mergeCell ref="A23:A26"/>
    <mergeCell ref="A27:A37"/>
    <mergeCell ref="B60:G60"/>
    <mergeCell ref="I60:J60"/>
    <mergeCell ref="N60:S62"/>
    <mergeCell ref="U60:X60"/>
    <mergeCell ref="B61:G61"/>
    <mergeCell ref="I61:J61"/>
    <mergeCell ref="U61:X61"/>
    <mergeCell ref="B62:G62"/>
    <mergeCell ref="I62:J62"/>
    <mergeCell ref="U62:X62"/>
  </mergeCells>
  <conditionalFormatting sqref="N37:P37 S11:T11 N11:P11 R36 U12:W36 U37:X37">
    <cfRule type="cellIs" dxfId="146" priority="50" stopIfTrue="1" operator="equal">
      <formula>"E"</formula>
    </cfRule>
    <cfRule type="cellIs" dxfId="145" priority="51" stopIfTrue="1" operator="equal">
      <formula>"P"</formula>
    </cfRule>
  </conditionalFormatting>
  <conditionalFormatting sqref="N37:P37 S11:T11 N11:P11 R36 U12:W36 U37:X37">
    <cfRule type="cellIs" dxfId="144" priority="49" stopIfTrue="1" operator="equal">
      <formula>"R"</formula>
    </cfRule>
  </conditionalFormatting>
  <conditionalFormatting sqref="N12:P12">
    <cfRule type="cellIs" dxfId="143" priority="47" stopIfTrue="1" operator="equal">
      <formula>"E"</formula>
    </cfRule>
    <cfRule type="cellIs" dxfId="142" priority="48" stopIfTrue="1" operator="equal">
      <formula>"P"</formula>
    </cfRule>
  </conditionalFormatting>
  <conditionalFormatting sqref="N12:P12">
    <cfRule type="cellIs" dxfId="141" priority="46" stopIfTrue="1" operator="equal">
      <formula>"R"</formula>
    </cfRule>
  </conditionalFormatting>
  <conditionalFormatting sqref="N13:P13">
    <cfRule type="cellIs" dxfId="140" priority="44" stopIfTrue="1" operator="equal">
      <formula>"E"</formula>
    </cfRule>
    <cfRule type="cellIs" dxfId="139" priority="45" stopIfTrue="1" operator="equal">
      <formula>"P"</formula>
    </cfRule>
  </conditionalFormatting>
  <conditionalFormatting sqref="N13:P13">
    <cfRule type="cellIs" dxfId="138" priority="43" stopIfTrue="1" operator="equal">
      <formula>"R"</formula>
    </cfRule>
  </conditionalFormatting>
  <conditionalFormatting sqref="N15:P15">
    <cfRule type="cellIs" dxfId="137" priority="41" stopIfTrue="1" operator="equal">
      <formula>"E"</formula>
    </cfRule>
    <cfRule type="cellIs" dxfId="136" priority="42" stopIfTrue="1" operator="equal">
      <formula>"P"</formula>
    </cfRule>
  </conditionalFormatting>
  <conditionalFormatting sqref="N15:P15">
    <cfRule type="cellIs" dxfId="135" priority="40" stopIfTrue="1" operator="equal">
      <formula>"R"</formula>
    </cfRule>
  </conditionalFormatting>
  <conditionalFormatting sqref="N14:P14">
    <cfRule type="cellIs" dxfId="134" priority="38" stopIfTrue="1" operator="equal">
      <formula>"E"</formula>
    </cfRule>
    <cfRule type="cellIs" dxfId="133" priority="39" stopIfTrue="1" operator="equal">
      <formula>"P"</formula>
    </cfRule>
  </conditionalFormatting>
  <conditionalFormatting sqref="N14:P14">
    <cfRule type="cellIs" dxfId="132" priority="37" stopIfTrue="1" operator="equal">
      <formula>"R"</formula>
    </cfRule>
  </conditionalFormatting>
  <conditionalFormatting sqref="R17:R20">
    <cfRule type="cellIs" dxfId="131" priority="19" stopIfTrue="1" operator="equal">
      <formula>"R"</formula>
    </cfRule>
  </conditionalFormatting>
  <conditionalFormatting sqref="N21:P26">
    <cfRule type="cellIs" dxfId="130" priority="13" stopIfTrue="1" operator="equal">
      <formula>"R"</formula>
    </cfRule>
  </conditionalFormatting>
  <conditionalFormatting sqref="R37">
    <cfRule type="cellIs" dxfId="129" priority="1" stopIfTrue="1" operator="equal">
      <formula>"R"</formula>
    </cfRule>
  </conditionalFormatting>
  <conditionalFormatting sqref="R12">
    <cfRule type="cellIs" dxfId="128" priority="35" stopIfTrue="1" operator="equal">
      <formula>"E"</formula>
    </cfRule>
    <cfRule type="cellIs" dxfId="127" priority="36" stopIfTrue="1" operator="equal">
      <formula>"P"</formula>
    </cfRule>
  </conditionalFormatting>
  <conditionalFormatting sqref="R12">
    <cfRule type="cellIs" dxfId="126" priority="34" stopIfTrue="1" operator="equal">
      <formula>"R"</formula>
    </cfRule>
  </conditionalFormatting>
  <conditionalFormatting sqref="R15">
    <cfRule type="cellIs" dxfId="125" priority="32" stopIfTrue="1" operator="equal">
      <formula>"E"</formula>
    </cfRule>
    <cfRule type="cellIs" dxfId="124" priority="33" stopIfTrue="1" operator="equal">
      <formula>"P"</formula>
    </cfRule>
  </conditionalFormatting>
  <conditionalFormatting sqref="R15">
    <cfRule type="cellIs" dxfId="123" priority="31" stopIfTrue="1" operator="equal">
      <formula>"R"</formula>
    </cfRule>
  </conditionalFormatting>
  <conditionalFormatting sqref="R13:R14">
    <cfRule type="cellIs" dxfId="122" priority="29" stopIfTrue="1" operator="equal">
      <formula>"E"</formula>
    </cfRule>
    <cfRule type="cellIs" dxfId="121" priority="30" stopIfTrue="1" operator="equal">
      <formula>"P"</formula>
    </cfRule>
  </conditionalFormatting>
  <conditionalFormatting sqref="R13:R14">
    <cfRule type="cellIs" dxfId="120" priority="28" stopIfTrue="1" operator="equal">
      <formula>"R"</formula>
    </cfRule>
  </conditionalFormatting>
  <conditionalFormatting sqref="N16:P20">
    <cfRule type="cellIs" dxfId="119" priority="26" stopIfTrue="1" operator="equal">
      <formula>"E"</formula>
    </cfRule>
    <cfRule type="cellIs" dxfId="118" priority="27" stopIfTrue="1" operator="equal">
      <formula>"P"</formula>
    </cfRule>
  </conditionalFormatting>
  <conditionalFormatting sqref="N16:P20">
    <cfRule type="cellIs" dxfId="117" priority="25" stopIfTrue="1" operator="equal">
      <formula>"R"</formula>
    </cfRule>
  </conditionalFormatting>
  <conditionalFormatting sqref="R16">
    <cfRule type="cellIs" dxfId="116" priority="23" stopIfTrue="1" operator="equal">
      <formula>"E"</formula>
    </cfRule>
    <cfRule type="cellIs" dxfId="115" priority="24" stopIfTrue="1" operator="equal">
      <formula>"P"</formula>
    </cfRule>
  </conditionalFormatting>
  <conditionalFormatting sqref="R16">
    <cfRule type="cellIs" dxfId="114" priority="22" stopIfTrue="1" operator="equal">
      <formula>"R"</formula>
    </cfRule>
  </conditionalFormatting>
  <conditionalFormatting sqref="R17:R20">
    <cfRule type="cellIs" dxfId="113" priority="20" stopIfTrue="1" operator="equal">
      <formula>"E"</formula>
    </cfRule>
    <cfRule type="cellIs" dxfId="112" priority="21" stopIfTrue="1" operator="equal">
      <formula>"P"</formula>
    </cfRule>
  </conditionalFormatting>
  <conditionalFormatting sqref="R21:R26">
    <cfRule type="cellIs" dxfId="111" priority="16" stopIfTrue="1" operator="equal">
      <formula>"R"</formula>
    </cfRule>
  </conditionalFormatting>
  <conditionalFormatting sqref="R21:R26">
    <cfRule type="cellIs" dxfId="110" priority="17" stopIfTrue="1" operator="equal">
      <formula>"E"</formula>
    </cfRule>
    <cfRule type="cellIs" dxfId="109" priority="18" stopIfTrue="1" operator="equal">
      <formula>"P"</formula>
    </cfRule>
  </conditionalFormatting>
  <conditionalFormatting sqref="N21:P26">
    <cfRule type="cellIs" dxfId="108" priority="14" stopIfTrue="1" operator="equal">
      <formula>"E"</formula>
    </cfRule>
    <cfRule type="cellIs" dxfId="107" priority="15" stopIfTrue="1" operator="equal">
      <formula>"P"</formula>
    </cfRule>
  </conditionalFormatting>
  <conditionalFormatting sqref="N27:P33">
    <cfRule type="cellIs" dxfId="106" priority="10" stopIfTrue="1" operator="equal">
      <formula>"R"</formula>
    </cfRule>
  </conditionalFormatting>
  <conditionalFormatting sqref="N27:P33">
    <cfRule type="cellIs" dxfId="105" priority="11" stopIfTrue="1" operator="equal">
      <formula>"E"</formula>
    </cfRule>
    <cfRule type="cellIs" dxfId="104" priority="12" stopIfTrue="1" operator="equal">
      <formula>"P"</formula>
    </cfRule>
  </conditionalFormatting>
  <conditionalFormatting sqref="N34:P36">
    <cfRule type="cellIs" dxfId="103" priority="7" stopIfTrue="1" operator="equal">
      <formula>"R"</formula>
    </cfRule>
  </conditionalFormatting>
  <conditionalFormatting sqref="N34:P36">
    <cfRule type="cellIs" dxfId="102" priority="8" stopIfTrue="1" operator="equal">
      <formula>"E"</formula>
    </cfRule>
    <cfRule type="cellIs" dxfId="101" priority="9" stopIfTrue="1" operator="equal">
      <formula>"P"</formula>
    </cfRule>
  </conditionalFormatting>
  <conditionalFormatting sqref="R27:R35">
    <cfRule type="cellIs" dxfId="100" priority="4" stopIfTrue="1" operator="equal">
      <formula>"R"</formula>
    </cfRule>
  </conditionalFormatting>
  <conditionalFormatting sqref="R27:R35">
    <cfRule type="cellIs" dxfId="99" priority="5" stopIfTrue="1" operator="equal">
      <formula>"E"</formula>
    </cfRule>
    <cfRule type="cellIs" dxfId="98" priority="6" stopIfTrue="1" operator="equal">
      <formula>"P"</formula>
    </cfRule>
  </conditionalFormatting>
  <conditionalFormatting sqref="R37">
    <cfRule type="cellIs" dxfId="97" priority="2" stopIfTrue="1" operator="equal">
      <formula>"E"</formula>
    </cfRule>
    <cfRule type="cellIs" dxfId="96" priority="3" stopIfTrue="1" operator="equal">
      <formula>"P"</formula>
    </cfRule>
  </conditionalFormatting>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1A34FA-C73C-41FA-9089-4ADF9622B72A}">
  <dimension ref="A1:Y25"/>
  <sheetViews>
    <sheetView zoomScale="82" zoomScaleNormal="82" workbookViewId="0">
      <selection activeCell="A2" sqref="A2:XFD25"/>
    </sheetView>
  </sheetViews>
  <sheetFormatPr baseColWidth="10" defaultRowHeight="14.4"/>
  <cols>
    <col min="1" max="1" width="18.6640625" customWidth="1"/>
    <col min="2" max="2" width="42.77734375" customWidth="1"/>
  </cols>
  <sheetData>
    <row r="1" spans="1:25" ht="15" thickBot="1"/>
    <row r="2" spans="1:25" ht="83.25" customHeight="1">
      <c r="A2" s="1448"/>
      <c r="B2" s="1449"/>
      <c r="C2" s="1449"/>
      <c r="D2" s="1449"/>
      <c r="E2" s="1449"/>
      <c r="F2" s="1443" t="s">
        <v>0</v>
      </c>
      <c r="G2" s="1444"/>
      <c r="H2" s="1444"/>
      <c r="I2" s="1444"/>
      <c r="J2" s="1444"/>
      <c r="K2" s="1444"/>
      <c r="L2" s="1444"/>
      <c r="M2" s="1444"/>
      <c r="N2" s="1444"/>
      <c r="O2" s="1444"/>
      <c r="P2" s="1444"/>
      <c r="Q2" s="1444"/>
      <c r="R2" s="1444"/>
      <c r="S2" s="1444"/>
      <c r="T2" s="1444"/>
      <c r="U2" s="1444"/>
      <c r="V2" s="1444"/>
      <c r="W2" s="1444"/>
      <c r="X2" s="1444"/>
      <c r="Y2" s="33" t="s">
        <v>1</v>
      </c>
    </row>
    <row r="3" spans="1:25" ht="35.25" customHeight="1">
      <c r="A3" s="1450"/>
      <c r="B3" s="1451"/>
      <c r="C3" s="1451"/>
      <c r="D3" s="1451"/>
      <c r="E3" s="1451"/>
      <c r="F3" s="1414" t="s">
        <v>1688</v>
      </c>
      <c r="G3" s="1415"/>
      <c r="H3" s="1415"/>
      <c r="I3" s="1415"/>
      <c r="J3" s="1415"/>
      <c r="K3" s="1415"/>
      <c r="L3" s="1415"/>
      <c r="M3" s="1415"/>
      <c r="N3" s="1415"/>
      <c r="O3" s="1415"/>
      <c r="P3" s="1415"/>
      <c r="Q3" s="1415"/>
      <c r="R3" s="1415"/>
      <c r="S3" s="1415"/>
      <c r="T3" s="1415"/>
      <c r="U3" s="1415"/>
      <c r="V3" s="1415"/>
      <c r="W3" s="1415"/>
      <c r="X3" s="1415"/>
      <c r="Y3" s="399" t="s">
        <v>144</v>
      </c>
    </row>
    <row r="4" spans="1:25" s="10" customFormat="1" ht="38.25" customHeight="1">
      <c r="A4" s="1434" t="s">
        <v>2</v>
      </c>
      <c r="B4" s="1435"/>
      <c r="C4" s="1435"/>
      <c r="D4" s="1435"/>
      <c r="E4" s="1435"/>
      <c r="F4" s="1435" t="s">
        <v>3</v>
      </c>
      <c r="G4" s="1435"/>
      <c r="H4" s="1435"/>
      <c r="I4" s="1435"/>
      <c r="J4" s="1435"/>
      <c r="K4" s="1435"/>
      <c r="L4" s="1435"/>
      <c r="M4" s="1435"/>
      <c r="N4" s="1435"/>
      <c r="O4" s="1435"/>
      <c r="P4" s="1435"/>
      <c r="Q4" s="1435"/>
      <c r="R4" s="1435"/>
      <c r="S4" s="1435"/>
      <c r="T4" s="1435"/>
      <c r="U4" s="1435"/>
      <c r="V4" s="1435"/>
      <c r="W4" s="1435"/>
      <c r="X4" s="1435"/>
      <c r="Y4" s="34" t="s">
        <v>4</v>
      </c>
    </row>
    <row r="5" spans="1:25" ht="26.25" customHeight="1">
      <c r="A5" s="1434" t="s">
        <v>5</v>
      </c>
      <c r="B5" s="1435"/>
      <c r="C5" s="1435"/>
      <c r="D5" s="1435"/>
      <c r="E5" s="1435"/>
      <c r="F5" s="1435" t="s">
        <v>6</v>
      </c>
      <c r="G5" s="1435"/>
      <c r="H5" s="1435"/>
      <c r="I5" s="1435"/>
      <c r="J5" s="1435"/>
      <c r="K5" s="1435"/>
      <c r="L5" s="1435"/>
      <c r="M5" s="1435"/>
      <c r="N5" s="1435"/>
      <c r="O5" s="1435"/>
      <c r="P5" s="1435"/>
      <c r="Q5" s="1435"/>
      <c r="R5" s="1435"/>
      <c r="S5" s="1435"/>
      <c r="T5" s="1435"/>
      <c r="U5" s="1435"/>
      <c r="V5" s="1435"/>
      <c r="W5" s="1435"/>
      <c r="X5" s="1435"/>
      <c r="Y5" s="35" t="s">
        <v>7</v>
      </c>
    </row>
    <row r="6" spans="1:25" ht="26.25" customHeight="1">
      <c r="A6" s="36" t="s">
        <v>8</v>
      </c>
      <c r="B6" s="1379"/>
      <c r="C6" s="1380"/>
      <c r="D6" s="1380"/>
      <c r="E6" s="1380"/>
      <c r="F6" s="1380"/>
      <c r="G6" s="1380"/>
      <c r="H6" s="1381"/>
      <c r="I6" s="1379"/>
      <c r="J6" s="1380"/>
      <c r="K6" s="1380"/>
      <c r="L6" s="1380"/>
      <c r="M6" s="1380"/>
      <c r="N6" s="1380"/>
      <c r="O6" s="1380"/>
      <c r="P6" s="1380"/>
      <c r="Q6" s="1380"/>
      <c r="R6" s="1380"/>
      <c r="S6" s="1380"/>
      <c r="T6" s="1380"/>
      <c r="U6" s="1380"/>
      <c r="V6" s="1380"/>
      <c r="W6" s="1380"/>
      <c r="X6" s="1381"/>
      <c r="Y6" s="35"/>
    </row>
    <row r="7" spans="1:25" ht="36.75" customHeight="1">
      <c r="A7" s="1717" t="s">
        <v>9</v>
      </c>
      <c r="B7" s="1718"/>
      <c r="C7" s="1718"/>
      <c r="D7" s="1718"/>
      <c r="E7" s="1718"/>
      <c r="F7" s="1718"/>
      <c r="G7" s="1718"/>
      <c r="H7" s="1718"/>
      <c r="I7" s="1718"/>
      <c r="J7" s="1718"/>
      <c r="K7" s="1718"/>
      <c r="L7" s="1718"/>
      <c r="M7" s="1718"/>
      <c r="N7" s="1718"/>
      <c r="O7" s="1426" t="s">
        <v>10</v>
      </c>
      <c r="P7" s="1426"/>
      <c r="Q7" s="1426"/>
      <c r="R7" s="1426"/>
      <c r="S7" s="1587" t="s">
        <v>11</v>
      </c>
      <c r="T7" s="1587"/>
      <c r="U7" s="1587"/>
      <c r="V7" s="1587"/>
      <c r="W7" s="1587"/>
      <c r="X7" s="1587"/>
      <c r="Y7" s="1588"/>
    </row>
    <row r="8" spans="1:25" ht="23.25" customHeight="1">
      <c r="A8" s="37"/>
      <c r="B8" s="14"/>
      <c r="C8" s="15" t="s">
        <v>12</v>
      </c>
      <c r="D8" s="14"/>
      <c r="E8" s="14"/>
      <c r="F8" s="14"/>
      <c r="G8" s="14"/>
      <c r="H8" s="1416" t="s">
        <v>13</v>
      </c>
      <c r="I8" s="1417"/>
      <c r="J8" s="1417"/>
      <c r="K8" s="1417"/>
      <c r="L8" s="1422" t="s">
        <v>14</v>
      </c>
      <c r="M8" s="1423"/>
      <c r="N8" s="16" t="s">
        <v>15</v>
      </c>
      <c r="O8" s="17" t="s">
        <v>16</v>
      </c>
      <c r="P8" s="18"/>
      <c r="Q8" s="19"/>
      <c r="R8" s="20" t="s">
        <v>17</v>
      </c>
      <c r="S8" s="1587"/>
      <c r="T8" s="1587"/>
      <c r="U8" s="1587"/>
      <c r="V8" s="1587"/>
      <c r="W8" s="1587"/>
      <c r="X8" s="1587"/>
      <c r="Y8" s="1588"/>
    </row>
    <row r="9" spans="1:25" s="2" customFormat="1" ht="36" hidden="1" customHeight="1">
      <c r="A9" s="38" t="s">
        <v>18</v>
      </c>
      <c r="B9" s="21" t="s">
        <v>19</v>
      </c>
      <c r="C9" s="1453" t="s">
        <v>20</v>
      </c>
      <c r="D9" s="1401" t="s">
        <v>13</v>
      </c>
      <c r="E9" s="1401" t="s">
        <v>21</v>
      </c>
      <c r="F9" s="1454" t="s">
        <v>22</v>
      </c>
      <c r="G9" s="229" t="s">
        <v>23</v>
      </c>
      <c r="H9" s="1418" t="s">
        <v>13</v>
      </c>
      <c r="I9" s="1418" t="s">
        <v>24</v>
      </c>
      <c r="J9" s="22"/>
      <c r="K9" s="22"/>
      <c r="L9" s="23"/>
      <c r="M9" s="23"/>
      <c r="N9" s="24"/>
      <c r="O9" s="25"/>
      <c r="P9" s="25"/>
      <c r="Q9" s="25"/>
      <c r="R9" s="26"/>
      <c r="S9" s="27"/>
      <c r="T9" s="27"/>
      <c r="U9" s="27"/>
      <c r="V9" s="27"/>
      <c r="W9" s="27"/>
      <c r="X9" s="28"/>
      <c r="Y9" s="1592" t="s">
        <v>25</v>
      </c>
    </row>
    <row r="10" spans="1:25" s="2" customFormat="1" ht="40.5" customHeight="1">
      <c r="A10" s="1929" t="s">
        <v>26</v>
      </c>
      <c r="B10" s="1452" t="s">
        <v>27</v>
      </c>
      <c r="C10" s="1453"/>
      <c r="D10" s="1401"/>
      <c r="E10" s="1401"/>
      <c r="F10" s="1454"/>
      <c r="G10" s="1454" t="s">
        <v>28</v>
      </c>
      <c r="H10" s="1418"/>
      <c r="I10" s="1418"/>
      <c r="J10" s="29" t="s">
        <v>29</v>
      </c>
      <c r="K10" s="30" t="s">
        <v>30</v>
      </c>
      <c r="L10" s="1447" t="s">
        <v>31</v>
      </c>
      <c r="M10" s="1433" t="s">
        <v>32</v>
      </c>
      <c r="N10" s="1441" t="s">
        <v>33</v>
      </c>
      <c r="O10" s="1413" t="s">
        <v>34</v>
      </c>
      <c r="P10" s="1413"/>
      <c r="Q10" s="1413"/>
      <c r="R10" s="1442" t="s">
        <v>35</v>
      </c>
      <c r="S10" s="1438" t="s">
        <v>36</v>
      </c>
      <c r="T10" s="1438" t="s">
        <v>37</v>
      </c>
      <c r="U10" s="1438"/>
      <c r="V10" s="1438" t="s">
        <v>38</v>
      </c>
      <c r="W10" s="1438" t="s">
        <v>39</v>
      </c>
      <c r="X10" s="1438" t="s">
        <v>40</v>
      </c>
      <c r="Y10" s="1592"/>
    </row>
    <row r="11" spans="1:25" ht="36" customHeight="1">
      <c r="A11" s="1929"/>
      <c r="B11" s="1452"/>
      <c r="C11" s="1453"/>
      <c r="D11" s="9"/>
      <c r="E11" s="9"/>
      <c r="F11" s="1454"/>
      <c r="G11" s="1454"/>
      <c r="H11" s="1418"/>
      <c r="I11" s="1418"/>
      <c r="J11" s="31"/>
      <c r="K11" s="32"/>
      <c r="L11" s="1447"/>
      <c r="M11" s="1433"/>
      <c r="N11" s="1441"/>
      <c r="O11" s="6" t="s">
        <v>41</v>
      </c>
      <c r="P11" s="253" t="s">
        <v>42</v>
      </c>
      <c r="Q11" s="254" t="s">
        <v>43</v>
      </c>
      <c r="R11" s="1442"/>
      <c r="S11" s="1438"/>
      <c r="T11" s="7" t="s">
        <v>44</v>
      </c>
      <c r="U11" s="7" t="s">
        <v>45</v>
      </c>
      <c r="V11" s="1438"/>
      <c r="W11" s="1438"/>
      <c r="X11" s="1438"/>
      <c r="Y11" s="1592"/>
    </row>
    <row r="12" spans="1:25" ht="63.75" customHeight="1">
      <c r="A12" s="1926" t="s">
        <v>1087</v>
      </c>
      <c r="B12" s="1625" t="s">
        <v>1088</v>
      </c>
      <c r="C12" s="42" t="s">
        <v>1089</v>
      </c>
      <c r="D12" s="42"/>
      <c r="E12" s="42"/>
      <c r="F12" s="55">
        <v>200</v>
      </c>
      <c r="G12" s="55">
        <v>399</v>
      </c>
      <c r="H12" s="55" t="s">
        <v>1090</v>
      </c>
      <c r="I12" s="55" t="s">
        <v>154</v>
      </c>
      <c r="J12" s="831">
        <v>43511</v>
      </c>
      <c r="K12" s="831">
        <v>43814</v>
      </c>
      <c r="L12" s="1924">
        <v>700000000</v>
      </c>
      <c r="M12" s="1625" t="s">
        <v>1091</v>
      </c>
      <c r="N12" s="1625" t="s">
        <v>217</v>
      </c>
      <c r="O12" s="42"/>
      <c r="P12" s="42"/>
      <c r="Q12" s="42"/>
      <c r="R12" s="42"/>
      <c r="S12" s="42"/>
      <c r="T12" s="42"/>
      <c r="U12" s="42"/>
      <c r="V12" s="42"/>
      <c r="W12" s="42"/>
      <c r="X12" s="42"/>
      <c r="Y12" s="42"/>
    </row>
    <row r="13" spans="1:25" ht="132">
      <c r="A13" s="1927"/>
      <c r="B13" s="1627"/>
      <c r="C13" s="42" t="s">
        <v>1092</v>
      </c>
      <c r="D13" s="42"/>
      <c r="E13" s="42"/>
      <c r="F13" s="55">
        <v>0</v>
      </c>
      <c r="G13" s="55" t="s">
        <v>271</v>
      </c>
      <c r="H13" s="55" t="s">
        <v>1093</v>
      </c>
      <c r="I13" s="55" t="s">
        <v>154</v>
      </c>
      <c r="J13" s="831">
        <v>43511</v>
      </c>
      <c r="K13" s="831">
        <v>43814</v>
      </c>
      <c r="L13" s="1925"/>
      <c r="M13" s="1627"/>
      <c r="N13" s="1627"/>
      <c r="O13" s="42"/>
      <c r="P13" s="42"/>
      <c r="Q13" s="42"/>
      <c r="R13" s="42"/>
      <c r="S13" s="42"/>
      <c r="T13" s="42"/>
      <c r="U13" s="42"/>
      <c r="V13" s="42"/>
      <c r="W13" s="42"/>
      <c r="X13" s="42"/>
      <c r="Y13" s="42"/>
    </row>
    <row r="14" spans="1:25" ht="76.5" customHeight="1">
      <c r="A14" s="1927"/>
      <c r="B14" s="1625" t="s">
        <v>1094</v>
      </c>
      <c r="C14" s="42" t="s">
        <v>1095</v>
      </c>
      <c r="D14" s="42"/>
      <c r="E14" s="42"/>
      <c r="F14" s="76">
        <v>3500</v>
      </c>
      <c r="G14" s="76">
        <v>100</v>
      </c>
      <c r="H14" s="55" t="s">
        <v>1096</v>
      </c>
      <c r="I14" s="55" t="s">
        <v>154</v>
      </c>
      <c r="J14" s="831">
        <v>43511</v>
      </c>
      <c r="K14" s="831">
        <v>43814</v>
      </c>
      <c r="L14" s="1924">
        <v>500000000</v>
      </c>
      <c r="M14" s="1625" t="s">
        <v>1097</v>
      </c>
      <c r="N14" s="1625" t="s">
        <v>217</v>
      </c>
      <c r="O14" s="42"/>
      <c r="P14" s="42"/>
      <c r="Q14" s="42"/>
      <c r="R14" s="42"/>
      <c r="S14" s="42"/>
      <c r="T14" s="42"/>
      <c r="U14" s="42"/>
      <c r="V14" s="42"/>
      <c r="W14" s="42"/>
      <c r="X14" s="42"/>
      <c r="Y14" s="42"/>
    </row>
    <row r="15" spans="1:25" ht="224.4">
      <c r="A15" s="1927"/>
      <c r="B15" s="1627"/>
      <c r="C15" s="42" t="s">
        <v>1098</v>
      </c>
      <c r="D15" s="42"/>
      <c r="E15" s="42"/>
      <c r="F15" s="76">
        <v>3500</v>
      </c>
      <c r="G15" s="76">
        <v>470</v>
      </c>
      <c r="H15" s="55" t="s">
        <v>1099</v>
      </c>
      <c r="I15" s="55" t="s">
        <v>154</v>
      </c>
      <c r="J15" s="831">
        <v>43511</v>
      </c>
      <c r="K15" s="831">
        <v>43814</v>
      </c>
      <c r="L15" s="1925"/>
      <c r="M15" s="1627"/>
      <c r="N15" s="1627"/>
      <c r="O15" s="42"/>
      <c r="P15" s="42"/>
      <c r="Q15" s="42"/>
      <c r="R15" s="42"/>
      <c r="S15" s="42"/>
      <c r="T15" s="42"/>
      <c r="U15" s="42"/>
      <c r="V15" s="42"/>
      <c r="W15" s="42"/>
      <c r="X15" s="42"/>
      <c r="Y15" s="42"/>
    </row>
    <row r="16" spans="1:25" ht="111" customHeight="1">
      <c r="A16" s="1927"/>
      <c r="B16" s="55" t="s">
        <v>1100</v>
      </c>
      <c r="C16" s="42" t="s">
        <v>1101</v>
      </c>
      <c r="D16" s="42"/>
      <c r="E16" s="42"/>
      <c r="F16" s="55">
        <v>20</v>
      </c>
      <c r="G16" s="55">
        <v>14</v>
      </c>
      <c r="H16" s="55" t="s">
        <v>1102</v>
      </c>
      <c r="I16" s="55" t="s">
        <v>154</v>
      </c>
      <c r="J16" s="831">
        <v>43466</v>
      </c>
      <c r="K16" s="831">
        <v>43814</v>
      </c>
      <c r="L16" s="832">
        <v>930000000</v>
      </c>
      <c r="M16" s="55" t="s">
        <v>1091</v>
      </c>
      <c r="N16" s="55" t="s">
        <v>1103</v>
      </c>
      <c r="O16" s="42"/>
      <c r="P16" s="42"/>
      <c r="Q16" s="42"/>
      <c r="R16" s="42"/>
      <c r="S16" s="42"/>
      <c r="T16" s="42"/>
      <c r="U16" s="42"/>
      <c r="V16" s="42"/>
      <c r="W16" s="42"/>
      <c r="X16" s="42"/>
      <c r="Y16" s="42"/>
    </row>
    <row r="17" spans="1:25" ht="76.5" customHeight="1">
      <c r="A17" s="1927"/>
      <c r="B17" s="1625" t="s">
        <v>1104</v>
      </c>
      <c r="C17" s="42" t="s">
        <v>1105</v>
      </c>
      <c r="D17" s="42"/>
      <c r="E17" s="42"/>
      <c r="F17" s="55">
        <v>80</v>
      </c>
      <c r="G17" s="55" t="s">
        <v>271</v>
      </c>
      <c r="H17" s="55" t="s">
        <v>1096</v>
      </c>
      <c r="I17" s="55" t="s">
        <v>154</v>
      </c>
      <c r="J17" s="831">
        <v>43511</v>
      </c>
      <c r="K17" s="831">
        <v>43814</v>
      </c>
      <c r="L17" s="1924">
        <v>50000000</v>
      </c>
      <c r="M17" s="55" t="s">
        <v>1091</v>
      </c>
      <c r="N17" s="55" t="s">
        <v>1106</v>
      </c>
      <c r="O17" s="42"/>
      <c r="P17" s="42"/>
      <c r="Q17" s="42"/>
      <c r="R17" s="42"/>
      <c r="S17" s="42"/>
      <c r="T17" s="42"/>
      <c r="U17" s="42"/>
      <c r="V17" s="42"/>
      <c r="W17" s="42"/>
      <c r="X17" s="42"/>
      <c r="Y17" s="42"/>
    </row>
    <row r="18" spans="1:25" ht="198">
      <c r="A18" s="1927"/>
      <c r="B18" s="1627"/>
      <c r="C18" s="42" t="s">
        <v>1107</v>
      </c>
      <c r="D18" s="42"/>
      <c r="E18" s="42"/>
      <c r="F18" s="55">
        <v>80</v>
      </c>
      <c r="G18" s="55" t="s">
        <v>271</v>
      </c>
      <c r="H18" s="55" t="s">
        <v>1099</v>
      </c>
      <c r="I18" s="55" t="s">
        <v>154</v>
      </c>
      <c r="J18" s="831">
        <v>43511</v>
      </c>
      <c r="K18" s="831">
        <v>43814</v>
      </c>
      <c r="L18" s="1925"/>
      <c r="M18" s="292" t="s">
        <v>1091</v>
      </c>
      <c r="N18" s="55" t="s">
        <v>1106</v>
      </c>
      <c r="O18" s="42"/>
      <c r="P18" s="42"/>
      <c r="Q18" s="42"/>
      <c r="R18" s="42"/>
      <c r="S18" s="42"/>
      <c r="T18" s="42"/>
      <c r="U18" s="42"/>
      <c r="V18" s="42"/>
      <c r="W18" s="42"/>
      <c r="X18" s="42"/>
      <c r="Y18" s="42"/>
    </row>
    <row r="19" spans="1:25" ht="90" customHeight="1">
      <c r="A19" s="1927"/>
      <c r="B19" s="1625" t="s">
        <v>1108</v>
      </c>
      <c r="C19" s="42" t="s">
        <v>1109</v>
      </c>
      <c r="D19" s="42"/>
      <c r="E19" s="42"/>
      <c r="F19" s="55">
        <v>120</v>
      </c>
      <c r="G19" s="55">
        <v>75</v>
      </c>
      <c r="H19" s="55" t="s">
        <v>1110</v>
      </c>
      <c r="I19" s="55" t="s">
        <v>154</v>
      </c>
      <c r="J19" s="831">
        <v>43511</v>
      </c>
      <c r="K19" s="831">
        <v>43814</v>
      </c>
      <c r="L19" s="832">
        <v>5000000</v>
      </c>
      <c r="M19" s="292" t="s">
        <v>1091</v>
      </c>
      <c r="N19" s="1625" t="s">
        <v>1111</v>
      </c>
      <c r="O19" s="42"/>
      <c r="P19" s="42"/>
      <c r="Q19" s="42"/>
      <c r="R19" s="42"/>
      <c r="S19" s="42"/>
      <c r="T19" s="42"/>
      <c r="U19" s="42"/>
      <c r="V19" s="42"/>
      <c r="W19" s="42"/>
      <c r="X19" s="42"/>
      <c r="Y19" s="42"/>
    </row>
    <row r="20" spans="1:25" ht="211.2">
      <c r="A20" s="1928"/>
      <c r="B20" s="1627"/>
      <c r="C20" s="42" t="s">
        <v>1112</v>
      </c>
      <c r="D20" s="42"/>
      <c r="E20" s="42"/>
      <c r="F20" s="55">
        <v>120</v>
      </c>
      <c r="G20" s="55">
        <v>75</v>
      </c>
      <c r="H20" s="55" t="s">
        <v>1113</v>
      </c>
      <c r="I20" s="55" t="s">
        <v>154</v>
      </c>
      <c r="J20" s="831">
        <v>43511</v>
      </c>
      <c r="K20" s="831">
        <v>43814</v>
      </c>
      <c r="L20" s="832">
        <v>5000000</v>
      </c>
      <c r="M20" s="292" t="s">
        <v>1091</v>
      </c>
      <c r="N20" s="1627"/>
      <c r="O20" s="42"/>
      <c r="P20" s="42"/>
      <c r="Q20" s="42"/>
      <c r="R20" s="42"/>
      <c r="S20" s="42"/>
      <c r="T20" s="42"/>
      <c r="U20" s="42"/>
      <c r="V20" s="42"/>
      <c r="W20" s="42"/>
      <c r="X20" s="42"/>
      <c r="Y20" s="42"/>
    </row>
    <row r="21" spans="1:25">
      <c r="A21" s="42"/>
      <c r="B21" s="42"/>
      <c r="C21" s="42"/>
      <c r="D21" s="42"/>
      <c r="E21" s="42"/>
      <c r="F21" s="42"/>
      <c r="G21" s="42"/>
      <c r="H21" s="42"/>
      <c r="I21" s="42"/>
      <c r="J21" s="42"/>
      <c r="K21" s="42"/>
      <c r="L21" s="42"/>
      <c r="M21" s="42"/>
      <c r="N21" s="42"/>
      <c r="O21" s="42"/>
      <c r="P21" s="42"/>
      <c r="Q21" s="42"/>
      <c r="R21" s="42"/>
      <c r="S21" s="42"/>
      <c r="T21" s="42"/>
      <c r="U21" s="42"/>
      <c r="V21" s="42"/>
      <c r="W21" s="42"/>
      <c r="X21" s="42"/>
      <c r="Y21" s="42"/>
    </row>
    <row r="22" spans="1:25">
      <c r="A22" s="1"/>
      <c r="B22" s="3"/>
      <c r="C22" s="13"/>
      <c r="D22" s="42"/>
      <c r="E22" s="42"/>
      <c r="F22" s="42"/>
      <c r="G22" s="42"/>
      <c r="H22" s="42"/>
      <c r="I22" s="42"/>
      <c r="J22" s="42"/>
      <c r="K22" s="42"/>
      <c r="L22" s="42"/>
      <c r="M22" s="42"/>
      <c r="N22" s="42"/>
      <c r="O22" s="42"/>
      <c r="P22" s="42"/>
      <c r="Q22" s="42"/>
      <c r="R22" s="42"/>
      <c r="S22" s="42"/>
      <c r="T22" s="42"/>
      <c r="U22" s="42"/>
      <c r="V22" s="42"/>
      <c r="W22" s="42"/>
      <c r="X22" s="42"/>
      <c r="Y22" s="42"/>
    </row>
    <row r="23" spans="1:25">
      <c r="A23" s="1811" t="s">
        <v>46</v>
      </c>
      <c r="B23" s="1403"/>
      <c r="C23" s="1404"/>
      <c r="D23" s="43"/>
      <c r="E23" s="43"/>
      <c r="F23" s="43"/>
      <c r="G23" s="43"/>
      <c r="H23" s="44"/>
      <c r="I23" s="40"/>
      <c r="J23" s="833" t="s">
        <v>1114</v>
      </c>
      <c r="K23" s="833"/>
      <c r="L23" s="834"/>
      <c r="M23" s="834"/>
      <c r="N23" s="834"/>
      <c r="O23" s="1388"/>
      <c r="P23" s="1389"/>
      <c r="Q23" s="1389"/>
      <c r="R23" s="1389"/>
      <c r="S23" s="1389"/>
      <c r="T23" s="1390"/>
      <c r="U23" s="41" t="s">
        <v>48</v>
      </c>
      <c r="V23" s="1407" t="s">
        <v>1115</v>
      </c>
      <c r="W23" s="1408"/>
      <c r="X23" s="1408"/>
      <c r="Y23" s="1409"/>
    </row>
    <row r="24" spans="1:25">
      <c r="A24" s="1406" t="s">
        <v>50</v>
      </c>
      <c r="B24" s="1406"/>
      <c r="C24" s="1406"/>
      <c r="D24" s="43"/>
      <c r="E24" s="43"/>
      <c r="F24" s="43"/>
      <c r="G24" s="43"/>
      <c r="H24" s="44"/>
      <c r="I24" s="8"/>
      <c r="J24" s="691" t="s">
        <v>1116</v>
      </c>
      <c r="K24" s="691"/>
      <c r="L24" s="835"/>
      <c r="M24" s="835"/>
      <c r="N24" s="835"/>
      <c r="O24" s="1388"/>
      <c r="P24" s="1389"/>
      <c r="Q24" s="1389"/>
      <c r="R24" s="1389"/>
      <c r="S24" s="1389"/>
      <c r="T24" s="1390"/>
      <c r="U24" s="12" t="s">
        <v>51</v>
      </c>
      <c r="V24" s="1410" t="s">
        <v>1117</v>
      </c>
      <c r="W24" s="1411"/>
      <c r="X24" s="1411"/>
      <c r="Y24" s="1412"/>
    </row>
    <row r="25" spans="1:25" ht="15" thickBot="1">
      <c r="A25" s="159" t="s">
        <v>231</v>
      </c>
      <c r="B25" s="1378"/>
      <c r="C25" s="1378"/>
      <c r="D25" s="1378"/>
      <c r="E25" s="1378"/>
      <c r="F25" s="1378"/>
      <c r="G25" s="1378"/>
      <c r="H25" s="1378"/>
      <c r="I25" s="39"/>
      <c r="J25" s="1923" t="s">
        <v>1118</v>
      </c>
      <c r="K25" s="1923"/>
      <c r="L25" s="1396"/>
      <c r="M25" s="1397"/>
      <c r="N25" s="1397"/>
      <c r="O25" s="1391"/>
      <c r="P25" s="1392"/>
      <c r="Q25" s="1392"/>
      <c r="R25" s="1392"/>
      <c r="S25" s="1392"/>
      <c r="T25" s="1393"/>
      <c r="U25" s="11" t="s">
        <v>53</v>
      </c>
      <c r="V25" s="1382" t="s">
        <v>1119</v>
      </c>
      <c r="W25" s="1383"/>
      <c r="X25" s="1383"/>
      <c r="Y25" s="1384"/>
    </row>
  </sheetData>
  <mergeCells count="56">
    <mergeCell ref="A5:E5"/>
    <mergeCell ref="F5:X5"/>
    <mergeCell ref="A2:E3"/>
    <mergeCell ref="F2:X2"/>
    <mergeCell ref="F3:X3"/>
    <mergeCell ref="A4:E4"/>
    <mergeCell ref="F4:X4"/>
    <mergeCell ref="B6:H6"/>
    <mergeCell ref="I6:X6"/>
    <mergeCell ref="A7:N7"/>
    <mergeCell ref="O7:R7"/>
    <mergeCell ref="S7:Y8"/>
    <mergeCell ref="H8:K8"/>
    <mergeCell ref="L8:M8"/>
    <mergeCell ref="Y9:Y11"/>
    <mergeCell ref="A10:A11"/>
    <mergeCell ref="B10:B11"/>
    <mergeCell ref="G10:G11"/>
    <mergeCell ref="L10:L11"/>
    <mergeCell ref="M10:M11"/>
    <mergeCell ref="N10:N11"/>
    <mergeCell ref="O10:Q10"/>
    <mergeCell ref="R10:R11"/>
    <mergeCell ref="S10:S11"/>
    <mergeCell ref="C9:C11"/>
    <mergeCell ref="D9:D10"/>
    <mergeCell ref="E9:E10"/>
    <mergeCell ref="F9:F11"/>
    <mergeCell ref="H9:H11"/>
    <mergeCell ref="I9:I11"/>
    <mergeCell ref="X10:X11"/>
    <mergeCell ref="A12:A20"/>
    <mergeCell ref="B12:B13"/>
    <mergeCell ref="L12:L13"/>
    <mergeCell ref="M12:M13"/>
    <mergeCell ref="N12:N13"/>
    <mergeCell ref="B14:B15"/>
    <mergeCell ref="B19:B20"/>
    <mergeCell ref="N19:N20"/>
    <mergeCell ref="T10:U10"/>
    <mergeCell ref="V10:V11"/>
    <mergeCell ref="W10:W11"/>
    <mergeCell ref="L14:L15"/>
    <mergeCell ref="M14:M15"/>
    <mergeCell ref="N14:N15"/>
    <mergeCell ref="B17:B18"/>
    <mergeCell ref="L17:L18"/>
    <mergeCell ref="A23:C23"/>
    <mergeCell ref="O23:T25"/>
    <mergeCell ref="V23:Y23"/>
    <mergeCell ref="A24:C24"/>
    <mergeCell ref="V24:Y24"/>
    <mergeCell ref="B25:H25"/>
    <mergeCell ref="J25:K25"/>
    <mergeCell ref="L25:N25"/>
    <mergeCell ref="V25:Y25"/>
  </mergeCells>
  <conditionalFormatting sqref="T11:U11 O11:Q11">
    <cfRule type="cellIs" dxfId="95" priority="2" stopIfTrue="1" operator="equal">
      <formula>"E"</formula>
    </cfRule>
    <cfRule type="cellIs" dxfId="94" priority="3" stopIfTrue="1" operator="equal">
      <formula>"P"</formula>
    </cfRule>
  </conditionalFormatting>
  <conditionalFormatting sqref="T11:U11 O11:Q11">
    <cfRule type="cellIs" dxfId="93" priority="1" stopIfTrue="1" operator="equal">
      <formula>"R"</formula>
    </cfRule>
  </conditionalFormatting>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DEE577-8464-473E-99B3-CFF4AC9D36C1}">
  <dimension ref="B2:AF62"/>
  <sheetViews>
    <sheetView topLeftCell="A2" zoomScale="73" zoomScaleNormal="73" workbookViewId="0">
      <selection activeCell="B2" sqref="B2:G3"/>
    </sheetView>
  </sheetViews>
  <sheetFormatPr baseColWidth="10" defaultRowHeight="14.4"/>
  <cols>
    <col min="1" max="1" width="15.109375" customWidth="1"/>
    <col min="2" max="2" width="37.6640625" customWidth="1"/>
  </cols>
  <sheetData>
    <row r="2" spans="2:32" ht="83.25" customHeight="1">
      <c r="B2" s="1451"/>
      <c r="C2" s="1451"/>
      <c r="D2" s="1451"/>
      <c r="E2" s="1451"/>
      <c r="F2" s="1451"/>
      <c r="G2" s="1451"/>
      <c r="H2" s="836"/>
      <c r="I2" s="2034" t="s">
        <v>0</v>
      </c>
      <c r="J2" s="2035"/>
      <c r="K2" s="2035"/>
      <c r="L2" s="2035"/>
      <c r="M2" s="2035"/>
      <c r="N2" s="2035"/>
      <c r="O2" s="2035"/>
      <c r="P2" s="2035"/>
      <c r="Q2" s="2035"/>
      <c r="R2" s="2035"/>
      <c r="S2" s="2035"/>
      <c r="T2" s="2035"/>
      <c r="U2" s="2035"/>
      <c r="V2" s="2035"/>
      <c r="W2" s="2035"/>
      <c r="X2" s="2035"/>
      <c r="Y2" s="2035"/>
      <c r="Z2" s="2035"/>
      <c r="AA2" s="2035"/>
      <c r="AB2" s="2035"/>
      <c r="AC2" s="2035"/>
      <c r="AD2" s="2035"/>
      <c r="AE2" s="2036" t="s">
        <v>1120</v>
      </c>
      <c r="AF2" s="2037"/>
    </row>
    <row r="3" spans="2:32" ht="35.25" customHeight="1">
      <c r="B3" s="1451"/>
      <c r="C3" s="1451"/>
      <c r="D3" s="1451"/>
      <c r="E3" s="1451"/>
      <c r="F3" s="1451"/>
      <c r="G3" s="1451"/>
      <c r="H3" s="837"/>
      <c r="I3" s="2038" t="s">
        <v>1121</v>
      </c>
      <c r="J3" s="2039"/>
      <c r="K3" s="2039"/>
      <c r="L3" s="2039"/>
      <c r="M3" s="2039"/>
      <c r="N3" s="2039"/>
      <c r="O3" s="2039"/>
      <c r="P3" s="2039"/>
      <c r="Q3" s="2039"/>
      <c r="R3" s="2039"/>
      <c r="S3" s="2039"/>
      <c r="T3" s="2039"/>
      <c r="U3" s="2039"/>
      <c r="V3" s="2039"/>
      <c r="W3" s="2039"/>
      <c r="X3" s="2039"/>
      <c r="Y3" s="2039"/>
      <c r="Z3" s="2039"/>
      <c r="AA3" s="2039"/>
      <c r="AB3" s="2039"/>
      <c r="AC3" s="2039"/>
      <c r="AD3" s="2039"/>
      <c r="AE3" s="2036" t="s">
        <v>1122</v>
      </c>
      <c r="AF3" s="2037"/>
    </row>
    <row r="4" spans="2:32" s="10" customFormat="1" ht="51" customHeight="1">
      <c r="B4" s="1435" t="s">
        <v>2</v>
      </c>
      <c r="C4" s="1435"/>
      <c r="D4" s="1435"/>
      <c r="E4" s="1435"/>
      <c r="F4" s="1435"/>
      <c r="G4" s="1435"/>
      <c r="H4" s="230"/>
      <c r="I4" s="1435" t="s">
        <v>1123</v>
      </c>
      <c r="J4" s="1435"/>
      <c r="K4" s="1435"/>
      <c r="L4" s="1435"/>
      <c r="M4" s="1435"/>
      <c r="N4" s="1435"/>
      <c r="O4" s="1435"/>
      <c r="P4" s="1435"/>
      <c r="Q4" s="1435"/>
      <c r="R4" s="1435"/>
      <c r="S4" s="1435"/>
      <c r="T4" s="1435"/>
      <c r="U4" s="1435"/>
      <c r="V4" s="1435"/>
      <c r="W4" s="1435"/>
      <c r="X4" s="1435"/>
      <c r="Y4" s="1435"/>
      <c r="Z4" s="1435"/>
      <c r="AA4" s="1435"/>
      <c r="AB4" s="1435"/>
      <c r="AC4" s="1435"/>
      <c r="AD4" s="1435"/>
      <c r="AE4" s="2040" t="s">
        <v>4</v>
      </c>
      <c r="AF4" s="2041"/>
    </row>
    <row r="5" spans="2:32" ht="26.25" customHeight="1" thickBot="1">
      <c r="B5" s="2016" t="s">
        <v>5</v>
      </c>
      <c r="C5" s="2016"/>
      <c r="D5" s="1435"/>
      <c r="E5" s="1435"/>
      <c r="F5" s="1435"/>
      <c r="G5" s="1435"/>
      <c r="H5" s="230"/>
      <c r="I5" s="1435" t="s">
        <v>6</v>
      </c>
      <c r="J5" s="1435"/>
      <c r="K5" s="1435"/>
      <c r="L5" s="1435"/>
      <c r="M5" s="1435"/>
      <c r="N5" s="1435"/>
      <c r="O5" s="1435"/>
      <c r="P5" s="1435"/>
      <c r="Q5" s="1435"/>
      <c r="R5" s="1435"/>
      <c r="S5" s="1435"/>
      <c r="T5" s="1435"/>
      <c r="U5" s="1435"/>
      <c r="V5" s="1435"/>
      <c r="W5" s="1435"/>
      <c r="X5" s="1435"/>
      <c r="Y5" s="1435"/>
      <c r="Z5" s="1435"/>
      <c r="AA5" s="1435"/>
      <c r="AB5" s="1435"/>
      <c r="AC5" s="1435"/>
      <c r="AD5" s="1435"/>
      <c r="AE5" s="2017" t="s">
        <v>7</v>
      </c>
      <c r="AF5" s="2018"/>
    </row>
    <row r="6" spans="2:32" ht="25.5" customHeight="1" thickBot="1">
      <c r="B6" s="838" t="s">
        <v>1124</v>
      </c>
      <c r="C6" s="839"/>
      <c r="D6" s="2019" t="s">
        <v>1125</v>
      </c>
      <c r="E6" s="2019"/>
      <c r="F6" s="2019"/>
      <c r="G6" s="2019"/>
      <c r="H6" s="2019"/>
      <c r="I6" s="2019"/>
      <c r="J6" s="2019"/>
      <c r="K6" s="2019"/>
      <c r="L6" s="2019"/>
      <c r="M6" s="2019"/>
      <c r="N6" s="2019"/>
      <c r="O6" s="840"/>
      <c r="P6" s="840"/>
      <c r="Q6" s="841"/>
      <c r="R6" s="2020"/>
      <c r="S6" s="2021"/>
      <c r="T6" s="2021"/>
      <c r="U6" s="2021"/>
      <c r="V6" s="841"/>
      <c r="W6" s="840"/>
      <c r="X6" s="840"/>
      <c r="Y6" s="840"/>
      <c r="Z6" s="840"/>
      <c r="AA6" s="840"/>
      <c r="AB6" s="840"/>
      <c r="AC6" s="840"/>
      <c r="AD6" s="840"/>
      <c r="AE6" s="842"/>
      <c r="AF6" s="842"/>
    </row>
    <row r="7" spans="2:32" ht="36.75" customHeight="1" thickBot="1">
      <c r="B7" s="2022" t="s">
        <v>1126</v>
      </c>
      <c r="C7" s="2023"/>
      <c r="D7" s="2023"/>
      <c r="E7" s="2023"/>
      <c r="F7" s="2023"/>
      <c r="G7" s="2023"/>
      <c r="H7" s="2023"/>
      <c r="I7" s="2023"/>
      <c r="J7" s="2023"/>
      <c r="K7" s="2023"/>
      <c r="L7" s="2023"/>
      <c r="M7" s="2023"/>
      <c r="N7" s="2023"/>
      <c r="O7" s="2023"/>
      <c r="P7" s="2023"/>
      <c r="Q7" s="2024"/>
      <c r="R7" s="2025" t="s">
        <v>10</v>
      </c>
      <c r="S7" s="2026"/>
      <c r="T7" s="2026"/>
      <c r="U7" s="2026"/>
      <c r="V7" s="2027" t="s">
        <v>1127</v>
      </c>
      <c r="W7" s="2027"/>
      <c r="X7" s="2027"/>
      <c r="Y7" s="2027"/>
      <c r="Z7" s="2027"/>
      <c r="AA7" s="2027"/>
      <c r="AB7" s="2027"/>
      <c r="AC7" s="2027"/>
      <c r="AD7" s="2027"/>
      <c r="AE7" s="2027"/>
      <c r="AF7" s="2027"/>
    </row>
    <row r="8" spans="2:32" ht="23.25" customHeight="1" thickBot="1">
      <c r="B8" s="843"/>
      <c r="C8" s="844"/>
      <c r="D8" s="844"/>
      <c r="E8" s="845" t="s">
        <v>12</v>
      </c>
      <c r="F8" s="844"/>
      <c r="G8" s="844"/>
      <c r="H8" s="844"/>
      <c r="I8" s="844"/>
      <c r="J8" s="844"/>
      <c r="K8" s="2029" t="s">
        <v>13</v>
      </c>
      <c r="L8" s="2030"/>
      <c r="M8" s="2030"/>
      <c r="N8" s="2031"/>
      <c r="O8" s="2032" t="s">
        <v>14</v>
      </c>
      <c r="P8" s="2033"/>
      <c r="Q8" s="846" t="s">
        <v>15</v>
      </c>
      <c r="R8" s="1915" t="s">
        <v>147</v>
      </c>
      <c r="S8" s="1916"/>
      <c r="T8" s="1917"/>
      <c r="U8" s="763" t="s">
        <v>17</v>
      </c>
      <c r="V8" s="2028"/>
      <c r="W8" s="2028"/>
      <c r="X8" s="2028"/>
      <c r="Y8" s="2028"/>
      <c r="Z8" s="2028"/>
      <c r="AA8" s="2028"/>
      <c r="AB8" s="2028"/>
      <c r="AC8" s="2028"/>
      <c r="AD8" s="2028"/>
      <c r="AE8" s="2028"/>
      <c r="AF8" s="2028"/>
    </row>
    <row r="9" spans="2:32" s="2" customFormat="1" ht="36" hidden="1" customHeight="1">
      <c r="B9" s="847" t="s">
        <v>18</v>
      </c>
      <c r="C9" s="848"/>
      <c r="D9" s="849" t="s">
        <v>19</v>
      </c>
      <c r="E9" s="2009" t="s">
        <v>20</v>
      </c>
      <c r="F9" s="2010" t="s">
        <v>13</v>
      </c>
      <c r="G9" s="2010" t="s">
        <v>21</v>
      </c>
      <c r="H9" s="850"/>
      <c r="I9" s="2009" t="s">
        <v>22</v>
      </c>
      <c r="J9" s="850" t="s">
        <v>23</v>
      </c>
      <c r="K9" s="1887" t="s">
        <v>13</v>
      </c>
      <c r="L9" s="1887" t="s">
        <v>1128</v>
      </c>
      <c r="M9" s="767"/>
      <c r="N9" s="767"/>
      <c r="O9" s="851"/>
      <c r="P9" s="851"/>
      <c r="Q9" s="852"/>
      <c r="R9" s="771"/>
      <c r="S9" s="772"/>
      <c r="T9" s="772"/>
      <c r="U9" s="772"/>
      <c r="V9" s="853"/>
      <c r="W9" s="853"/>
      <c r="X9" s="853"/>
      <c r="Y9" s="853"/>
      <c r="Z9" s="853"/>
      <c r="AA9" s="853"/>
      <c r="AB9" s="853"/>
      <c r="AC9" s="853"/>
      <c r="AD9" s="854"/>
      <c r="AE9" s="1991" t="s">
        <v>40</v>
      </c>
      <c r="AF9" s="1994" t="s">
        <v>25</v>
      </c>
    </row>
    <row r="10" spans="2:32" s="2" customFormat="1" ht="40.5" customHeight="1">
      <c r="B10" s="1997" t="s">
        <v>26</v>
      </c>
      <c r="C10" s="1999" t="s">
        <v>27</v>
      </c>
      <c r="D10" s="2001" t="s">
        <v>1129</v>
      </c>
      <c r="E10" s="1999"/>
      <c r="F10" s="2011"/>
      <c r="G10" s="2011"/>
      <c r="H10" s="1999" t="s">
        <v>21</v>
      </c>
      <c r="I10" s="1999"/>
      <c r="J10" s="1999" t="s">
        <v>28</v>
      </c>
      <c r="K10" s="1888"/>
      <c r="L10" s="1888"/>
      <c r="M10" s="2003" t="s">
        <v>29</v>
      </c>
      <c r="N10" s="2005" t="s">
        <v>30</v>
      </c>
      <c r="O10" s="2007" t="s">
        <v>1130</v>
      </c>
      <c r="P10" s="2007" t="s">
        <v>1131</v>
      </c>
      <c r="Q10" s="2012" t="s">
        <v>1132</v>
      </c>
      <c r="R10" s="1897" t="s">
        <v>34</v>
      </c>
      <c r="S10" s="2014"/>
      <c r="T10" s="2015"/>
      <c r="U10" s="1979" t="s">
        <v>35</v>
      </c>
      <c r="V10" s="1981" t="s">
        <v>36</v>
      </c>
      <c r="W10" s="1982"/>
      <c r="X10" s="1982"/>
      <c r="Y10" s="1983"/>
      <c r="Z10" s="1987" t="s">
        <v>37</v>
      </c>
      <c r="AA10" s="1988"/>
      <c r="AB10" s="1989" t="s">
        <v>38</v>
      </c>
      <c r="AC10" s="1989" t="s">
        <v>39</v>
      </c>
      <c r="AD10" s="1989" t="s">
        <v>25</v>
      </c>
      <c r="AE10" s="1992"/>
      <c r="AF10" s="1995"/>
    </row>
    <row r="11" spans="2:32" ht="28.5" customHeight="1" thickBot="1">
      <c r="B11" s="1998"/>
      <c r="C11" s="2000"/>
      <c r="D11" s="2002"/>
      <c r="E11" s="2000"/>
      <c r="F11" s="855"/>
      <c r="G11" s="855"/>
      <c r="H11" s="2000"/>
      <c r="I11" s="2000"/>
      <c r="J11" s="2000"/>
      <c r="K11" s="1877"/>
      <c r="L11" s="1877"/>
      <c r="M11" s="2004"/>
      <c r="N11" s="2006"/>
      <c r="O11" s="2008"/>
      <c r="P11" s="2008"/>
      <c r="Q11" s="2013"/>
      <c r="R11" s="779" t="s">
        <v>41</v>
      </c>
      <c r="S11" s="779" t="s">
        <v>42</v>
      </c>
      <c r="T11" s="779" t="s">
        <v>909</v>
      </c>
      <c r="U11" s="1980"/>
      <c r="V11" s="1984"/>
      <c r="W11" s="1985"/>
      <c r="X11" s="1985"/>
      <c r="Y11" s="1986"/>
      <c r="Z11" s="856" t="s">
        <v>44</v>
      </c>
      <c r="AA11" s="856" t="s">
        <v>45</v>
      </c>
      <c r="AB11" s="1990"/>
      <c r="AC11" s="1990"/>
      <c r="AD11" s="1990"/>
      <c r="AE11" s="1993"/>
      <c r="AF11" s="1996"/>
    </row>
    <row r="12" spans="2:32" ht="51" customHeight="1" thickBot="1">
      <c r="B12" s="1959" t="s">
        <v>1133</v>
      </c>
      <c r="C12" s="1961"/>
      <c r="D12" s="857">
        <v>1.1000000000000001</v>
      </c>
      <c r="E12" s="857" t="s">
        <v>1134</v>
      </c>
      <c r="F12" s="857"/>
      <c r="G12" s="857"/>
      <c r="H12" s="857" t="s">
        <v>1135</v>
      </c>
      <c r="I12" s="1976" t="s">
        <v>1136</v>
      </c>
      <c r="J12" s="236">
        <v>1</v>
      </c>
      <c r="K12" s="1963" t="s">
        <v>1137</v>
      </c>
      <c r="L12" s="1963" t="s">
        <v>1008</v>
      </c>
      <c r="M12" s="858" t="s">
        <v>1138</v>
      </c>
      <c r="N12" s="859" t="s">
        <v>1139</v>
      </c>
      <c r="O12" s="1940" t="s">
        <v>217</v>
      </c>
      <c r="P12" s="1940" t="s">
        <v>217</v>
      </c>
      <c r="Q12" s="1940" t="s">
        <v>1140</v>
      </c>
      <c r="R12" s="478" t="s">
        <v>1141</v>
      </c>
      <c r="S12" s="478" t="s">
        <v>1142</v>
      </c>
      <c r="T12" s="478" t="s">
        <v>1143</v>
      </c>
      <c r="U12" s="1940" t="s">
        <v>217</v>
      </c>
      <c r="V12" s="860"/>
      <c r="W12" s="861"/>
      <c r="X12" s="861"/>
      <c r="Y12" s="861"/>
      <c r="Z12" s="861"/>
      <c r="AA12" s="861"/>
      <c r="AB12" s="861"/>
      <c r="AC12" s="862"/>
      <c r="AD12" s="861"/>
      <c r="AE12" s="863"/>
      <c r="AF12" s="864"/>
    </row>
    <row r="13" spans="2:32" ht="54" customHeight="1" thickBot="1">
      <c r="B13" s="1960"/>
      <c r="C13" s="1967"/>
      <c r="D13" s="857">
        <v>1.2</v>
      </c>
      <c r="E13" s="857" t="s">
        <v>1144</v>
      </c>
      <c r="F13" s="857"/>
      <c r="G13" s="857"/>
      <c r="H13" s="857" t="s">
        <v>1135</v>
      </c>
      <c r="I13" s="1977"/>
      <c r="J13" s="236">
        <v>1</v>
      </c>
      <c r="K13" s="1964"/>
      <c r="L13" s="1964"/>
      <c r="M13" s="858" t="s">
        <v>1138</v>
      </c>
      <c r="N13" s="859" t="s">
        <v>1139</v>
      </c>
      <c r="O13" s="1941"/>
      <c r="P13" s="1941"/>
      <c r="Q13" s="1941"/>
      <c r="R13" s="478" t="s">
        <v>1145</v>
      </c>
      <c r="S13" s="478" t="s">
        <v>1146</v>
      </c>
      <c r="T13" s="478" t="s">
        <v>1143</v>
      </c>
      <c r="U13" s="1941"/>
      <c r="V13" s="860"/>
      <c r="W13" s="861"/>
      <c r="X13" s="861"/>
      <c r="Y13" s="861"/>
      <c r="Z13" s="861"/>
      <c r="AA13" s="861"/>
      <c r="AB13" s="861"/>
      <c r="AC13" s="862"/>
      <c r="AD13" s="861"/>
      <c r="AE13" s="863"/>
      <c r="AF13" s="864"/>
    </row>
    <row r="14" spans="2:32" ht="47.25" customHeight="1" thickBot="1">
      <c r="B14" s="1966"/>
      <c r="C14" s="1968"/>
      <c r="D14" s="857">
        <v>1.3</v>
      </c>
      <c r="E14" s="857" t="s">
        <v>1147</v>
      </c>
      <c r="F14" s="857"/>
      <c r="G14" s="857"/>
      <c r="H14" s="857" t="s">
        <v>1135</v>
      </c>
      <c r="I14" s="1978"/>
      <c r="J14" s="236">
        <v>1</v>
      </c>
      <c r="K14" s="1975"/>
      <c r="L14" s="1975"/>
      <c r="M14" s="858" t="s">
        <v>1138</v>
      </c>
      <c r="N14" s="859" t="s">
        <v>1139</v>
      </c>
      <c r="O14" s="1942"/>
      <c r="P14" s="1942"/>
      <c r="Q14" s="1942"/>
      <c r="R14" s="478">
        <v>3</v>
      </c>
      <c r="S14" s="478">
        <v>4</v>
      </c>
      <c r="T14" s="478" t="s">
        <v>1148</v>
      </c>
      <c r="U14" s="1942"/>
      <c r="V14" s="860"/>
      <c r="W14" s="861"/>
      <c r="X14" s="861"/>
      <c r="Y14" s="861"/>
      <c r="Z14" s="861"/>
      <c r="AA14" s="861"/>
      <c r="AB14" s="861"/>
      <c r="AC14" s="861"/>
      <c r="AD14" s="861"/>
      <c r="AE14" s="863"/>
      <c r="AF14" s="864"/>
    </row>
    <row r="15" spans="2:32" ht="72" customHeight="1">
      <c r="B15" s="1959" t="s">
        <v>1149</v>
      </c>
      <c r="C15" s="1961"/>
      <c r="D15" s="857">
        <v>2.1</v>
      </c>
      <c r="E15" s="865" t="s">
        <v>1150</v>
      </c>
      <c r="F15" s="857"/>
      <c r="G15" s="857"/>
      <c r="H15" s="857" t="s">
        <v>1135</v>
      </c>
      <c r="I15" s="63" t="s">
        <v>1151</v>
      </c>
      <c r="J15" s="63">
        <v>1</v>
      </c>
      <c r="K15" s="1963" t="s">
        <v>1152</v>
      </c>
      <c r="L15" s="857" t="s">
        <v>154</v>
      </c>
      <c r="M15" s="1940" t="s">
        <v>1138</v>
      </c>
      <c r="N15" s="859" t="s">
        <v>1153</v>
      </c>
      <c r="O15" s="1940" t="s">
        <v>217</v>
      </c>
      <c r="P15" s="1940" t="s">
        <v>217</v>
      </c>
      <c r="Q15" s="1940" t="s">
        <v>1154</v>
      </c>
      <c r="R15" s="1969" t="s">
        <v>1155</v>
      </c>
      <c r="S15" s="1969" t="s">
        <v>1156</v>
      </c>
      <c r="T15" s="1972" t="s">
        <v>1157</v>
      </c>
      <c r="U15" s="1940" t="s">
        <v>217</v>
      </c>
      <c r="V15" s="860"/>
      <c r="W15" s="861"/>
      <c r="X15" s="861"/>
      <c r="Y15" s="861"/>
      <c r="Z15" s="861"/>
      <c r="AA15" s="861"/>
      <c r="AB15" s="866"/>
      <c r="AC15" s="866"/>
      <c r="AD15" s="861"/>
      <c r="AE15" s="863"/>
      <c r="AF15" s="864"/>
    </row>
    <row r="16" spans="2:32" ht="53.25" customHeight="1">
      <c r="B16" s="1960"/>
      <c r="C16" s="1967"/>
      <c r="D16" s="857">
        <v>2.2000000000000002</v>
      </c>
      <c r="E16" s="865" t="s">
        <v>1158</v>
      </c>
      <c r="F16" s="857"/>
      <c r="G16" s="857"/>
      <c r="H16" s="857" t="s">
        <v>1135</v>
      </c>
      <c r="I16" s="63" t="s">
        <v>1151</v>
      </c>
      <c r="J16" s="63">
        <v>1</v>
      </c>
      <c r="K16" s="1964"/>
      <c r="L16" s="857" t="s">
        <v>154</v>
      </c>
      <c r="M16" s="1942"/>
      <c r="N16" s="859" t="s">
        <v>1159</v>
      </c>
      <c r="O16" s="1941"/>
      <c r="P16" s="1941"/>
      <c r="Q16" s="1941"/>
      <c r="R16" s="1970"/>
      <c r="S16" s="1970"/>
      <c r="T16" s="1973"/>
      <c r="U16" s="1941"/>
      <c r="V16" s="860"/>
      <c r="W16" s="861"/>
      <c r="X16" s="861"/>
      <c r="Y16" s="861"/>
      <c r="Z16" s="861"/>
      <c r="AA16" s="861"/>
      <c r="AB16" s="861"/>
      <c r="AC16" s="866"/>
      <c r="AD16" s="861"/>
      <c r="AE16" s="863"/>
      <c r="AF16" s="864"/>
    </row>
    <row r="17" spans="2:32" ht="56.25" customHeight="1">
      <c r="B17" s="1960"/>
      <c r="C17" s="1967"/>
      <c r="D17" s="867">
        <v>2.2999999999999998</v>
      </c>
      <c r="E17" s="868" t="s">
        <v>1160</v>
      </c>
      <c r="F17" s="857"/>
      <c r="G17" s="857"/>
      <c r="H17" s="857" t="s">
        <v>1135</v>
      </c>
      <c r="I17" s="63" t="s">
        <v>1151</v>
      </c>
      <c r="J17" s="63">
        <v>1</v>
      </c>
      <c r="K17" s="1964"/>
      <c r="L17" s="857" t="s">
        <v>154</v>
      </c>
      <c r="M17" s="1940" t="s">
        <v>1138</v>
      </c>
      <c r="N17" s="859" t="s">
        <v>1161</v>
      </c>
      <c r="O17" s="1942"/>
      <c r="P17" s="1942"/>
      <c r="Q17" s="1941"/>
      <c r="R17" s="1970"/>
      <c r="S17" s="1970"/>
      <c r="T17" s="1973"/>
      <c r="U17" s="1942"/>
      <c r="V17" s="860"/>
      <c r="W17" s="861"/>
      <c r="X17" s="861"/>
      <c r="Y17" s="861"/>
      <c r="Z17" s="861"/>
      <c r="AA17" s="861"/>
      <c r="AB17" s="861"/>
      <c r="AC17" s="866"/>
      <c r="AD17" s="861"/>
      <c r="AE17" s="863"/>
      <c r="AF17" s="864"/>
    </row>
    <row r="18" spans="2:32" ht="75.75" customHeight="1">
      <c r="B18" s="1960"/>
      <c r="C18" s="1967"/>
      <c r="D18" s="867">
        <v>2.4</v>
      </c>
      <c r="E18" s="868" t="s">
        <v>1162</v>
      </c>
      <c r="F18" s="857"/>
      <c r="G18" s="857"/>
      <c r="H18" s="857" t="s">
        <v>1135</v>
      </c>
      <c r="I18" s="63" t="s">
        <v>1163</v>
      </c>
      <c r="J18" s="63">
        <v>3</v>
      </c>
      <c r="K18" s="1964"/>
      <c r="L18" s="857" t="s">
        <v>1164</v>
      </c>
      <c r="M18" s="1942"/>
      <c r="N18" s="859" t="s">
        <v>1139</v>
      </c>
      <c r="O18" s="1940" t="s">
        <v>217</v>
      </c>
      <c r="P18" s="1940" t="s">
        <v>217</v>
      </c>
      <c r="Q18" s="1941"/>
      <c r="R18" s="1970"/>
      <c r="S18" s="1970"/>
      <c r="T18" s="1973"/>
      <c r="U18" s="1940" t="s">
        <v>217</v>
      </c>
      <c r="V18" s="860"/>
      <c r="W18" s="861"/>
      <c r="X18" s="861"/>
      <c r="Y18" s="861"/>
      <c r="Z18" s="861"/>
      <c r="AA18" s="861"/>
      <c r="AB18" s="861"/>
      <c r="AC18" s="866"/>
      <c r="AD18" s="861"/>
      <c r="AE18" s="863"/>
      <c r="AF18" s="864"/>
    </row>
    <row r="19" spans="2:32" ht="69" customHeight="1">
      <c r="B19" s="1960"/>
      <c r="C19" s="1967"/>
      <c r="D19" s="867">
        <v>2.5</v>
      </c>
      <c r="E19" s="868" t="s">
        <v>1165</v>
      </c>
      <c r="F19" s="857"/>
      <c r="G19" s="857"/>
      <c r="H19" s="857" t="s">
        <v>1166</v>
      </c>
      <c r="I19" s="63" t="s">
        <v>1151</v>
      </c>
      <c r="J19" s="63">
        <v>1</v>
      </c>
      <c r="K19" s="1964"/>
      <c r="L19" s="857" t="s">
        <v>154</v>
      </c>
      <c r="M19" s="1940" t="s">
        <v>1138</v>
      </c>
      <c r="N19" s="859" t="s">
        <v>1139</v>
      </c>
      <c r="O19" s="1941"/>
      <c r="P19" s="1941"/>
      <c r="Q19" s="1941"/>
      <c r="R19" s="1971"/>
      <c r="S19" s="1971"/>
      <c r="T19" s="1974"/>
      <c r="U19" s="1941"/>
      <c r="V19" s="861"/>
      <c r="W19" s="861"/>
      <c r="X19" s="861"/>
      <c r="Y19" s="861"/>
      <c r="Z19" s="861"/>
      <c r="AA19" s="861"/>
      <c r="AB19" s="861"/>
      <c r="AC19" s="861"/>
      <c r="AD19" s="861"/>
      <c r="AE19" s="863"/>
      <c r="AF19" s="864"/>
    </row>
    <row r="20" spans="2:32" ht="99" customHeight="1">
      <c r="B20" s="1960"/>
      <c r="C20" s="1967"/>
      <c r="D20" s="867">
        <v>2.6</v>
      </c>
      <c r="E20" s="868" t="s">
        <v>1167</v>
      </c>
      <c r="F20" s="857"/>
      <c r="G20" s="857"/>
      <c r="H20" s="857" t="s">
        <v>1135</v>
      </c>
      <c r="I20" s="63" t="s">
        <v>1168</v>
      </c>
      <c r="J20" s="63">
        <v>2</v>
      </c>
      <c r="K20" s="1964"/>
      <c r="L20" s="857" t="s">
        <v>1169</v>
      </c>
      <c r="M20" s="1942"/>
      <c r="N20" s="859" t="s">
        <v>1139</v>
      </c>
      <c r="O20" s="1942"/>
      <c r="P20" s="1942"/>
      <c r="Q20" s="1941"/>
      <c r="R20" s="869"/>
      <c r="S20" s="869"/>
      <c r="T20" s="478" t="s">
        <v>1170</v>
      </c>
      <c r="U20" s="1942"/>
      <c r="V20" s="860"/>
      <c r="W20" s="861"/>
      <c r="X20" s="861"/>
      <c r="Y20" s="861"/>
      <c r="Z20" s="861"/>
      <c r="AA20" s="861"/>
      <c r="AB20" s="861"/>
      <c r="AC20" s="861"/>
      <c r="AD20" s="861"/>
      <c r="AE20" s="863"/>
      <c r="AF20" s="864"/>
    </row>
    <row r="21" spans="2:32" ht="48.75" customHeight="1">
      <c r="B21" s="1960"/>
      <c r="C21" s="1967"/>
      <c r="D21" s="857">
        <v>2.7</v>
      </c>
      <c r="E21" s="857" t="s">
        <v>1171</v>
      </c>
      <c r="F21" s="857"/>
      <c r="G21" s="857"/>
      <c r="H21" s="857" t="s">
        <v>1135</v>
      </c>
      <c r="I21" s="870" t="s">
        <v>1151</v>
      </c>
      <c r="J21" s="63">
        <v>1</v>
      </c>
      <c r="K21" s="1975"/>
      <c r="L21" s="857" t="s">
        <v>154</v>
      </c>
      <c r="M21" s="1940" t="s">
        <v>1138</v>
      </c>
      <c r="N21" s="859" t="s">
        <v>1139</v>
      </c>
      <c r="O21" s="1940" t="s">
        <v>217</v>
      </c>
      <c r="P21" s="1940" t="s">
        <v>217</v>
      </c>
      <c r="Q21" s="1941"/>
      <c r="R21" s="478"/>
      <c r="S21" s="478"/>
      <c r="T21" s="478" t="s">
        <v>1172</v>
      </c>
      <c r="U21" s="1940" t="s">
        <v>217</v>
      </c>
      <c r="V21" s="861"/>
      <c r="W21" s="861"/>
      <c r="X21" s="861"/>
      <c r="Y21" s="861"/>
      <c r="Z21" s="861"/>
      <c r="AA21" s="861"/>
      <c r="AB21" s="861"/>
      <c r="AC21" s="861"/>
      <c r="AD21" s="861"/>
      <c r="AE21" s="863"/>
      <c r="AF21" s="864"/>
    </row>
    <row r="22" spans="2:32" ht="76.5" customHeight="1">
      <c r="B22" s="1966"/>
      <c r="C22" s="871"/>
      <c r="D22" s="857">
        <v>2.8</v>
      </c>
      <c r="E22" s="857" t="s">
        <v>1173</v>
      </c>
      <c r="F22" s="857"/>
      <c r="G22" s="857"/>
      <c r="H22" s="857" t="s">
        <v>1135</v>
      </c>
      <c r="I22" s="872" t="s">
        <v>1174</v>
      </c>
      <c r="J22" s="63">
        <v>1</v>
      </c>
      <c r="K22" s="857" t="s">
        <v>1175</v>
      </c>
      <c r="L22" s="857" t="s">
        <v>1164</v>
      </c>
      <c r="M22" s="1942"/>
      <c r="N22" s="873" t="s">
        <v>1176</v>
      </c>
      <c r="O22" s="1941"/>
      <c r="P22" s="1941"/>
      <c r="Q22" s="1942"/>
      <c r="R22" s="478" t="s">
        <v>1177</v>
      </c>
      <c r="S22" s="478" t="s">
        <v>1178</v>
      </c>
      <c r="T22" s="478" t="s">
        <v>1179</v>
      </c>
      <c r="U22" s="1941"/>
      <c r="V22" s="860"/>
      <c r="W22" s="861"/>
      <c r="X22" s="861"/>
      <c r="Y22" s="861"/>
      <c r="Z22" s="861"/>
      <c r="AA22" s="861"/>
      <c r="AB22" s="861"/>
      <c r="AC22" s="866"/>
      <c r="AD22" s="861"/>
      <c r="AE22" s="863"/>
      <c r="AF22" s="864"/>
    </row>
    <row r="23" spans="2:32" ht="56.25" customHeight="1">
      <c r="B23" s="1959" t="s">
        <v>1180</v>
      </c>
      <c r="C23" s="1961"/>
      <c r="D23" s="857">
        <v>3.1</v>
      </c>
      <c r="E23" s="857" t="s">
        <v>1181</v>
      </c>
      <c r="F23" s="857"/>
      <c r="G23" s="857"/>
      <c r="H23" s="857" t="s">
        <v>1166</v>
      </c>
      <c r="I23" s="857" t="s">
        <v>1151</v>
      </c>
      <c r="J23" s="857">
        <v>1</v>
      </c>
      <c r="K23" s="857" t="s">
        <v>1182</v>
      </c>
      <c r="L23" s="857" t="s">
        <v>1183</v>
      </c>
      <c r="M23" s="1940" t="s">
        <v>1138</v>
      </c>
      <c r="N23" s="859" t="s">
        <v>1139</v>
      </c>
      <c r="O23" s="1942"/>
      <c r="P23" s="1942"/>
      <c r="Q23" s="1940" t="s">
        <v>1184</v>
      </c>
      <c r="R23" s="478"/>
      <c r="S23" s="478"/>
      <c r="T23" s="478" t="s">
        <v>1185</v>
      </c>
      <c r="U23" s="1942"/>
      <c r="V23" s="861"/>
      <c r="W23" s="861"/>
      <c r="X23" s="861"/>
      <c r="Y23" s="861"/>
      <c r="Z23" s="861"/>
      <c r="AA23" s="861"/>
      <c r="AB23" s="861"/>
      <c r="AC23" s="861"/>
      <c r="AD23" s="861"/>
      <c r="AE23" s="863"/>
      <c r="AF23" s="864"/>
    </row>
    <row r="24" spans="2:32" ht="62.25" customHeight="1" thickBot="1">
      <c r="B24" s="1960"/>
      <c r="C24" s="1967"/>
      <c r="D24" s="857">
        <v>3.2</v>
      </c>
      <c r="E24" s="857" t="s">
        <v>1186</v>
      </c>
      <c r="F24" s="857"/>
      <c r="G24" s="857"/>
      <c r="H24" s="857" t="s">
        <v>1135</v>
      </c>
      <c r="I24" s="857" t="s">
        <v>1187</v>
      </c>
      <c r="J24" s="857">
        <v>1</v>
      </c>
      <c r="K24" s="857" t="s">
        <v>1188</v>
      </c>
      <c r="L24" s="857" t="s">
        <v>154</v>
      </c>
      <c r="M24" s="1942"/>
      <c r="N24" s="859" t="s">
        <v>1139</v>
      </c>
      <c r="O24" s="1940" t="s">
        <v>217</v>
      </c>
      <c r="P24" s="1940" t="s">
        <v>217</v>
      </c>
      <c r="Q24" s="1941"/>
      <c r="R24" s="478"/>
      <c r="S24" s="478"/>
      <c r="T24" s="478" t="s">
        <v>1185</v>
      </c>
      <c r="U24" s="1940" t="s">
        <v>217</v>
      </c>
      <c r="V24" s="861"/>
      <c r="W24" s="861"/>
      <c r="X24" s="861"/>
      <c r="Y24" s="861"/>
      <c r="Z24" s="861"/>
      <c r="AA24" s="861"/>
      <c r="AB24" s="861"/>
      <c r="AC24" s="861"/>
      <c r="AD24" s="861"/>
      <c r="AE24" s="863"/>
      <c r="AF24" s="864"/>
    </row>
    <row r="25" spans="2:32" ht="102" customHeight="1" thickBot="1">
      <c r="B25" s="1960"/>
      <c r="C25" s="1967"/>
      <c r="D25" s="857">
        <v>3.3</v>
      </c>
      <c r="E25" s="857" t="s">
        <v>1189</v>
      </c>
      <c r="F25" s="857"/>
      <c r="G25" s="857"/>
      <c r="H25" s="857" t="s">
        <v>1166</v>
      </c>
      <c r="I25" s="857" t="s">
        <v>1151</v>
      </c>
      <c r="J25" s="857">
        <v>1</v>
      </c>
      <c r="K25" s="857" t="s">
        <v>1190</v>
      </c>
      <c r="L25" s="857" t="s">
        <v>1169</v>
      </c>
      <c r="M25" s="858" t="s">
        <v>1138</v>
      </c>
      <c r="N25" s="859" t="s">
        <v>1139</v>
      </c>
      <c r="O25" s="1941"/>
      <c r="P25" s="1941"/>
      <c r="Q25" s="1941"/>
      <c r="R25" s="478">
        <v>1</v>
      </c>
      <c r="S25" s="478">
        <v>2</v>
      </c>
      <c r="T25" s="478">
        <v>5</v>
      </c>
      <c r="U25" s="1941"/>
      <c r="V25" s="860"/>
      <c r="W25" s="861"/>
      <c r="X25" s="861"/>
      <c r="Y25" s="861"/>
      <c r="Z25" s="861"/>
      <c r="AA25" s="861"/>
      <c r="AB25" s="861"/>
      <c r="AC25" s="874"/>
      <c r="AD25" s="861"/>
      <c r="AE25" s="863"/>
      <c r="AF25" s="864"/>
    </row>
    <row r="26" spans="2:32" ht="110.4" customHeight="1" thickBot="1">
      <c r="B26" s="1960"/>
      <c r="C26" s="1967"/>
      <c r="D26" s="857">
        <v>3.4</v>
      </c>
      <c r="E26" s="857" t="s">
        <v>1191</v>
      </c>
      <c r="F26" s="857"/>
      <c r="G26" s="857"/>
      <c r="H26" s="857" t="s">
        <v>1166</v>
      </c>
      <c r="I26" s="857" t="s">
        <v>1192</v>
      </c>
      <c r="J26" s="875">
        <v>17</v>
      </c>
      <c r="K26" s="857" t="s">
        <v>1193</v>
      </c>
      <c r="L26" s="857" t="s">
        <v>990</v>
      </c>
      <c r="M26" s="858" t="s">
        <v>1138</v>
      </c>
      <c r="N26" s="859" t="s">
        <v>1139</v>
      </c>
      <c r="O26" s="1942"/>
      <c r="P26" s="1942"/>
      <c r="Q26" s="1941"/>
      <c r="R26" s="478" t="s">
        <v>1194</v>
      </c>
      <c r="S26" s="478" t="s">
        <v>1195</v>
      </c>
      <c r="T26" s="478" t="s">
        <v>1196</v>
      </c>
      <c r="U26" s="1942"/>
      <c r="V26" s="860"/>
      <c r="W26" s="861"/>
      <c r="X26" s="861"/>
      <c r="Y26" s="861"/>
      <c r="Z26" s="861"/>
      <c r="AA26" s="861"/>
      <c r="AB26" s="861"/>
      <c r="AC26" s="861"/>
      <c r="AD26" s="861"/>
      <c r="AE26" s="863"/>
      <c r="AF26" s="864"/>
    </row>
    <row r="27" spans="2:32" ht="60.75" customHeight="1" thickBot="1">
      <c r="B27" s="1966"/>
      <c r="C27" s="1968"/>
      <c r="D27" s="857">
        <v>3.5</v>
      </c>
      <c r="E27" s="857" t="s">
        <v>1197</v>
      </c>
      <c r="F27" s="857"/>
      <c r="G27" s="857"/>
      <c r="H27" s="857" t="s">
        <v>1166</v>
      </c>
      <c r="I27" s="857" t="s">
        <v>1192</v>
      </c>
      <c r="J27" s="857">
        <v>1</v>
      </c>
      <c r="K27" s="857" t="s">
        <v>1198</v>
      </c>
      <c r="L27" s="857" t="s">
        <v>1169</v>
      </c>
      <c r="M27" s="858" t="s">
        <v>1138</v>
      </c>
      <c r="N27" s="859" t="s">
        <v>1139</v>
      </c>
      <c r="O27" s="1940" t="s">
        <v>217</v>
      </c>
      <c r="P27" s="1940" t="s">
        <v>217</v>
      </c>
      <c r="Q27" s="1942"/>
      <c r="R27" s="478" t="s">
        <v>1199</v>
      </c>
      <c r="S27" s="478" t="s">
        <v>1200</v>
      </c>
      <c r="T27" s="478" t="s">
        <v>1179</v>
      </c>
      <c r="U27" s="1940" t="s">
        <v>217</v>
      </c>
      <c r="V27" s="860"/>
      <c r="W27" s="861"/>
      <c r="X27" s="861"/>
      <c r="Y27" s="861"/>
      <c r="Z27" s="861"/>
      <c r="AA27" s="861"/>
      <c r="AB27" s="861"/>
      <c r="AC27" s="874"/>
      <c r="AD27" s="861"/>
      <c r="AE27" s="863"/>
      <c r="AF27" s="864"/>
    </row>
    <row r="28" spans="2:32" ht="44.25" customHeight="1" thickBot="1">
      <c r="B28" s="1959" t="s">
        <v>1201</v>
      </c>
      <c r="C28" s="1961"/>
      <c r="D28" s="857">
        <v>4.0999999999999996</v>
      </c>
      <c r="E28" s="857" t="s">
        <v>1202</v>
      </c>
      <c r="F28" s="857"/>
      <c r="G28" s="857"/>
      <c r="H28" s="857" t="s">
        <v>1135</v>
      </c>
      <c r="I28" s="857" t="s">
        <v>1203</v>
      </c>
      <c r="J28" s="857">
        <v>1</v>
      </c>
      <c r="K28" s="857" t="s">
        <v>1204</v>
      </c>
      <c r="L28" s="857" t="s">
        <v>154</v>
      </c>
      <c r="M28" s="858" t="s">
        <v>1138</v>
      </c>
      <c r="N28" s="859" t="s">
        <v>1139</v>
      </c>
      <c r="O28" s="1941"/>
      <c r="P28" s="1941"/>
      <c r="Q28" s="1940" t="s">
        <v>1205</v>
      </c>
      <c r="R28" s="861"/>
      <c r="S28" s="861"/>
      <c r="T28" s="478" t="s">
        <v>1185</v>
      </c>
      <c r="U28" s="1941"/>
      <c r="V28" s="860"/>
      <c r="W28" s="861"/>
      <c r="X28" s="861"/>
      <c r="Y28" s="861"/>
      <c r="Z28" s="861"/>
      <c r="AA28" s="861"/>
      <c r="AB28" s="861"/>
      <c r="AC28" s="866"/>
      <c r="AD28" s="861"/>
      <c r="AE28" s="863"/>
      <c r="AF28" s="864"/>
    </row>
    <row r="29" spans="2:32" ht="62.25" customHeight="1" thickBot="1">
      <c r="B29" s="1966"/>
      <c r="C29" s="1968"/>
      <c r="D29" s="857">
        <v>4.2</v>
      </c>
      <c r="E29" s="857" t="s">
        <v>1206</v>
      </c>
      <c r="F29" s="857"/>
      <c r="G29" s="857"/>
      <c r="H29" s="857" t="s">
        <v>1135</v>
      </c>
      <c r="I29" s="857" t="s">
        <v>1207</v>
      </c>
      <c r="J29" s="857">
        <v>25</v>
      </c>
      <c r="K29" s="857" t="s">
        <v>1208</v>
      </c>
      <c r="L29" s="857" t="s">
        <v>154</v>
      </c>
      <c r="M29" s="858" t="s">
        <v>1138</v>
      </c>
      <c r="N29" s="859" t="s">
        <v>1139</v>
      </c>
      <c r="O29" s="1942"/>
      <c r="P29" s="1942"/>
      <c r="Q29" s="1942"/>
      <c r="R29" s="478" t="s">
        <v>1209</v>
      </c>
      <c r="S29" s="478" t="s">
        <v>1210</v>
      </c>
      <c r="T29" s="478" t="s">
        <v>1211</v>
      </c>
      <c r="U29" s="1942"/>
      <c r="V29" s="860"/>
      <c r="W29" s="861"/>
      <c r="X29" s="861"/>
      <c r="Y29" s="861"/>
      <c r="Z29" s="861"/>
      <c r="AA29" s="861"/>
      <c r="AB29" s="861"/>
      <c r="AC29" s="874"/>
      <c r="AD29" s="861"/>
      <c r="AE29" s="863"/>
      <c r="AF29" s="864"/>
    </row>
    <row r="30" spans="2:32" ht="60" customHeight="1" thickBot="1">
      <c r="B30" s="1959" t="s">
        <v>1212</v>
      </c>
      <c r="C30" s="1961"/>
      <c r="D30" s="857">
        <v>5.0999999999999996</v>
      </c>
      <c r="E30" s="857" t="s">
        <v>1213</v>
      </c>
      <c r="F30" s="857"/>
      <c r="G30" s="857"/>
      <c r="H30" s="857" t="s">
        <v>1135</v>
      </c>
      <c r="I30" s="1963" t="s">
        <v>1214</v>
      </c>
      <c r="J30" s="857">
        <v>1</v>
      </c>
      <c r="K30" s="857" t="s">
        <v>1215</v>
      </c>
      <c r="L30" s="857" t="s">
        <v>1169</v>
      </c>
      <c r="M30" s="858" t="s">
        <v>1138</v>
      </c>
      <c r="N30" s="859" t="s">
        <v>1139</v>
      </c>
      <c r="O30" s="1940" t="s">
        <v>217</v>
      </c>
      <c r="P30" s="1940" t="s">
        <v>217</v>
      </c>
      <c r="Q30" s="1940" t="s">
        <v>1216</v>
      </c>
      <c r="R30" s="478" t="s">
        <v>1217</v>
      </c>
      <c r="S30" s="478" t="s">
        <v>1218</v>
      </c>
      <c r="T30" s="478" t="s">
        <v>1219</v>
      </c>
      <c r="U30" s="1940" t="s">
        <v>217</v>
      </c>
      <c r="V30" s="860"/>
      <c r="W30" s="861"/>
      <c r="X30" s="861"/>
      <c r="Y30" s="861"/>
      <c r="Z30" s="861"/>
      <c r="AA30" s="861"/>
      <c r="AB30" s="861"/>
      <c r="AC30" s="861"/>
      <c r="AD30" s="861"/>
      <c r="AE30" s="863"/>
      <c r="AF30" s="864"/>
    </row>
    <row r="31" spans="2:32" ht="68.25" customHeight="1" thickBot="1">
      <c r="B31" s="1960"/>
      <c r="C31" s="1967"/>
      <c r="D31" s="857">
        <v>5.2</v>
      </c>
      <c r="E31" s="857" t="s">
        <v>1220</v>
      </c>
      <c r="F31" s="857"/>
      <c r="G31" s="857"/>
      <c r="H31" s="876" t="s">
        <v>1166</v>
      </c>
      <c r="I31" s="1964"/>
      <c r="J31" s="857">
        <v>2</v>
      </c>
      <c r="K31" s="857" t="s">
        <v>1221</v>
      </c>
      <c r="L31" s="857" t="s">
        <v>1169</v>
      </c>
      <c r="M31" s="858" t="s">
        <v>1138</v>
      </c>
      <c r="N31" s="859" t="s">
        <v>1139</v>
      </c>
      <c r="O31" s="1941"/>
      <c r="P31" s="1941"/>
      <c r="Q31" s="1941"/>
      <c r="R31" s="478" t="s">
        <v>1217</v>
      </c>
      <c r="S31" s="478" t="s">
        <v>1218</v>
      </c>
      <c r="T31" s="478" t="s">
        <v>1219</v>
      </c>
      <c r="U31" s="1941"/>
      <c r="V31" s="861"/>
      <c r="W31" s="861"/>
      <c r="X31" s="861"/>
      <c r="Y31" s="861"/>
      <c r="Z31" s="861"/>
      <c r="AA31" s="861"/>
      <c r="AB31" s="861"/>
      <c r="AC31" s="861"/>
      <c r="AD31" s="861"/>
      <c r="AE31" s="863"/>
      <c r="AF31" s="864"/>
    </row>
    <row r="32" spans="2:32" ht="78" customHeight="1" thickBot="1">
      <c r="B32" s="1960"/>
      <c r="C32" s="1967"/>
      <c r="D32" s="857">
        <v>5.3</v>
      </c>
      <c r="E32" s="857" t="s">
        <v>1222</v>
      </c>
      <c r="F32" s="857"/>
      <c r="G32" s="857"/>
      <c r="H32" s="876" t="s">
        <v>1166</v>
      </c>
      <c r="I32" s="1964"/>
      <c r="J32" s="857">
        <v>4</v>
      </c>
      <c r="K32" s="857" t="s">
        <v>1223</v>
      </c>
      <c r="L32" s="857" t="s">
        <v>990</v>
      </c>
      <c r="M32" s="858" t="s">
        <v>1138</v>
      </c>
      <c r="N32" s="859" t="s">
        <v>1139</v>
      </c>
      <c r="O32" s="1942"/>
      <c r="P32" s="1942"/>
      <c r="Q32" s="1941"/>
      <c r="R32" s="478" t="s">
        <v>1217</v>
      </c>
      <c r="S32" s="478" t="s">
        <v>1218</v>
      </c>
      <c r="T32" s="478" t="s">
        <v>1219</v>
      </c>
      <c r="U32" s="1942"/>
      <c r="V32" s="861"/>
      <c r="W32" s="861"/>
      <c r="X32" s="861"/>
      <c r="Y32" s="861"/>
      <c r="Z32" s="861"/>
      <c r="AA32" s="861"/>
      <c r="AB32" s="861"/>
      <c r="AC32" s="861"/>
      <c r="AD32" s="861"/>
      <c r="AE32" s="863"/>
      <c r="AF32" s="864"/>
    </row>
    <row r="33" spans="2:32" ht="37.5" customHeight="1" thickBot="1">
      <c r="B33" s="1960"/>
      <c r="C33" s="1967"/>
      <c r="D33" s="857">
        <v>5.5</v>
      </c>
      <c r="E33" s="857" t="s">
        <v>1224</v>
      </c>
      <c r="F33" s="857"/>
      <c r="G33" s="857"/>
      <c r="H33" s="876" t="s">
        <v>1166</v>
      </c>
      <c r="I33" s="857"/>
      <c r="J33" s="857">
        <v>5</v>
      </c>
      <c r="K33" s="857" t="s">
        <v>1225</v>
      </c>
      <c r="L33" s="857" t="s">
        <v>1226</v>
      </c>
      <c r="M33" s="858" t="s">
        <v>1138</v>
      </c>
      <c r="N33" s="859" t="s">
        <v>1139</v>
      </c>
      <c r="O33" s="1940" t="s">
        <v>217</v>
      </c>
      <c r="P33" s="1940" t="s">
        <v>217</v>
      </c>
      <c r="Q33" s="1941"/>
      <c r="R33" s="877">
        <v>1</v>
      </c>
      <c r="S33" s="877">
        <v>2</v>
      </c>
      <c r="T33" s="877">
        <v>3</v>
      </c>
      <c r="U33" s="1940" t="s">
        <v>217</v>
      </c>
      <c r="V33" s="1957"/>
      <c r="W33" s="861"/>
      <c r="X33" s="861"/>
      <c r="Y33" s="861"/>
      <c r="Z33" s="861"/>
      <c r="AA33" s="861"/>
      <c r="AB33" s="861"/>
      <c r="AC33" s="866"/>
      <c r="AD33" s="861"/>
      <c r="AE33" s="863"/>
      <c r="AF33" s="864"/>
    </row>
    <row r="34" spans="2:32" ht="72" customHeight="1" thickBot="1">
      <c r="B34" s="1966"/>
      <c r="C34" s="1968"/>
      <c r="D34" s="857">
        <v>5.6</v>
      </c>
      <c r="E34" s="857" t="s">
        <v>1227</v>
      </c>
      <c r="F34" s="857"/>
      <c r="G34" s="857"/>
      <c r="H34" s="876" t="s">
        <v>1166</v>
      </c>
      <c r="I34" s="878" t="s">
        <v>1228</v>
      </c>
      <c r="J34" s="857">
        <v>25</v>
      </c>
      <c r="K34" s="857" t="s">
        <v>1229</v>
      </c>
      <c r="L34" s="857" t="s">
        <v>1226</v>
      </c>
      <c r="M34" s="858" t="s">
        <v>1138</v>
      </c>
      <c r="N34" s="859" t="s">
        <v>1139</v>
      </c>
      <c r="O34" s="1941"/>
      <c r="P34" s="1941"/>
      <c r="Q34" s="1942"/>
      <c r="R34" s="877">
        <v>1</v>
      </c>
      <c r="S34" s="877">
        <v>15</v>
      </c>
      <c r="T34" s="877">
        <v>22</v>
      </c>
      <c r="U34" s="1941"/>
      <c r="V34" s="1958"/>
      <c r="W34" s="861"/>
      <c r="X34" s="861"/>
      <c r="Y34" s="861"/>
      <c r="Z34" s="861"/>
      <c r="AA34" s="861"/>
      <c r="AB34" s="861"/>
      <c r="AC34" s="861"/>
      <c r="AD34" s="861"/>
      <c r="AE34" s="863"/>
      <c r="AF34" s="864"/>
    </row>
    <row r="35" spans="2:32" ht="53.25" customHeight="1" thickBot="1">
      <c r="B35" s="1959" t="s">
        <v>1230</v>
      </c>
      <c r="C35" s="1961"/>
      <c r="D35" s="857">
        <v>6.1</v>
      </c>
      <c r="E35" s="857" t="s">
        <v>1231</v>
      </c>
      <c r="F35" s="857"/>
      <c r="G35" s="857"/>
      <c r="H35" s="876" t="s">
        <v>1166</v>
      </c>
      <c r="I35" s="1963" t="s">
        <v>1232</v>
      </c>
      <c r="J35" s="857">
        <v>1</v>
      </c>
      <c r="K35" s="857" t="s">
        <v>1233</v>
      </c>
      <c r="L35" s="857" t="s">
        <v>1169</v>
      </c>
      <c r="M35" s="858" t="s">
        <v>1138</v>
      </c>
      <c r="N35" s="859" t="s">
        <v>1139</v>
      </c>
      <c r="O35" s="1942"/>
      <c r="P35" s="1942"/>
      <c r="Q35" s="1940" t="s">
        <v>1234</v>
      </c>
      <c r="R35" s="478" t="s">
        <v>1235</v>
      </c>
      <c r="S35" s="478" t="s">
        <v>1236</v>
      </c>
      <c r="T35" s="478" t="s">
        <v>1196</v>
      </c>
      <c r="U35" s="1942"/>
      <c r="V35" s="861"/>
      <c r="W35" s="861"/>
      <c r="X35" s="861"/>
      <c r="Y35" s="861"/>
      <c r="Z35" s="861"/>
      <c r="AA35" s="861"/>
      <c r="AB35" s="861"/>
      <c r="AC35" s="861"/>
      <c r="AD35" s="861"/>
      <c r="AE35" s="863"/>
      <c r="AF35" s="864"/>
    </row>
    <row r="36" spans="2:32" ht="54.6" customHeight="1" thickBot="1">
      <c r="B36" s="1960"/>
      <c r="C36" s="1962"/>
      <c r="D36" s="867">
        <v>6.2</v>
      </c>
      <c r="E36" s="867" t="s">
        <v>1237</v>
      </c>
      <c r="F36" s="867"/>
      <c r="G36" s="867"/>
      <c r="H36" s="876" t="s">
        <v>1166</v>
      </c>
      <c r="I36" s="1964"/>
      <c r="J36" s="867">
        <v>17</v>
      </c>
      <c r="K36" s="867" t="s">
        <v>1238</v>
      </c>
      <c r="L36" s="867" t="s">
        <v>1169</v>
      </c>
      <c r="M36" s="858" t="s">
        <v>1138</v>
      </c>
      <c r="N36" s="859" t="s">
        <v>1139</v>
      </c>
      <c r="O36" s="1940" t="s">
        <v>217</v>
      </c>
      <c r="P36" s="1940" t="s">
        <v>217</v>
      </c>
      <c r="Q36" s="1965"/>
      <c r="R36" s="879" t="s">
        <v>1235</v>
      </c>
      <c r="S36" s="879" t="s">
        <v>1236</v>
      </c>
      <c r="T36" s="879" t="s">
        <v>1196</v>
      </c>
      <c r="U36" s="1940" t="s">
        <v>217</v>
      </c>
      <c r="V36" s="880"/>
      <c r="W36" s="880"/>
      <c r="X36" s="880"/>
      <c r="Y36" s="880"/>
      <c r="Z36" s="880"/>
      <c r="AA36" s="880"/>
      <c r="AB36" s="880"/>
      <c r="AC36" s="880"/>
      <c r="AD36" s="880"/>
      <c r="AE36" s="881"/>
      <c r="AF36" s="882"/>
    </row>
    <row r="37" spans="2:32" ht="66.75" customHeight="1" thickBot="1">
      <c r="B37" s="883" t="s">
        <v>1239</v>
      </c>
      <c r="C37" s="884"/>
      <c r="D37" s="885">
        <v>7.1</v>
      </c>
      <c r="E37" s="885" t="s">
        <v>1240</v>
      </c>
      <c r="F37" s="885"/>
      <c r="G37" s="885"/>
      <c r="H37" s="857" t="s">
        <v>1135</v>
      </c>
      <c r="I37" s="885" t="s">
        <v>1241</v>
      </c>
      <c r="J37" s="885">
        <v>5</v>
      </c>
      <c r="K37" s="885" t="s">
        <v>1242</v>
      </c>
      <c r="L37" s="885" t="s">
        <v>1008</v>
      </c>
      <c r="M37" s="858" t="s">
        <v>1138</v>
      </c>
      <c r="N37" s="859" t="s">
        <v>1139</v>
      </c>
      <c r="O37" s="1941"/>
      <c r="P37" s="1941"/>
      <c r="Q37" s="858" t="s">
        <v>1243</v>
      </c>
      <c r="R37" s="877" t="s">
        <v>1244</v>
      </c>
      <c r="S37" s="877" t="s">
        <v>1245</v>
      </c>
      <c r="T37" s="877" t="s">
        <v>1246</v>
      </c>
      <c r="U37" s="1941"/>
      <c r="V37" s="861"/>
      <c r="W37" s="861"/>
      <c r="X37" s="861"/>
      <c r="Y37" s="861"/>
      <c r="Z37" s="861"/>
      <c r="AA37" s="861"/>
      <c r="AB37" s="861"/>
      <c r="AC37" s="861"/>
      <c r="AD37" s="861"/>
      <c r="AE37" s="863"/>
      <c r="AF37" s="886"/>
    </row>
    <row r="38" spans="2:32" ht="89.25" customHeight="1" thickBot="1">
      <c r="B38" s="883" t="s">
        <v>1247</v>
      </c>
      <c r="C38" s="884"/>
      <c r="D38" s="885" t="s">
        <v>1248</v>
      </c>
      <c r="E38" s="885" t="s">
        <v>1249</v>
      </c>
      <c r="F38" s="885"/>
      <c r="G38" s="885"/>
      <c r="H38" s="876" t="s">
        <v>1166</v>
      </c>
      <c r="I38" s="885" t="s">
        <v>1151</v>
      </c>
      <c r="J38" s="885">
        <v>1</v>
      </c>
      <c r="K38" s="885" t="s">
        <v>1250</v>
      </c>
      <c r="L38" s="885" t="s">
        <v>154</v>
      </c>
      <c r="M38" s="858" t="s">
        <v>1138</v>
      </c>
      <c r="N38" s="859" t="s">
        <v>1139</v>
      </c>
      <c r="O38" s="1942"/>
      <c r="P38" s="1942"/>
      <c r="Q38" s="858" t="s">
        <v>1251</v>
      </c>
      <c r="R38" s="877"/>
      <c r="S38" s="877"/>
      <c r="T38" s="877" t="s">
        <v>1252</v>
      </c>
      <c r="U38" s="1942"/>
      <c r="V38" s="887"/>
      <c r="W38" s="887"/>
      <c r="X38" s="887"/>
      <c r="Y38" s="887"/>
      <c r="Z38" s="887"/>
      <c r="AA38" s="887"/>
      <c r="AB38" s="887"/>
      <c r="AC38" s="887"/>
      <c r="AD38" s="887"/>
      <c r="AE38" s="888"/>
      <c r="AF38" s="889"/>
    </row>
    <row r="39" spans="2:32" ht="51" hidden="1" customHeight="1">
      <c r="B39" s="1943"/>
      <c r="C39" s="1943"/>
      <c r="D39" s="1943"/>
      <c r="E39" s="1943"/>
      <c r="F39" s="1943"/>
      <c r="G39" s="1943"/>
      <c r="H39" s="1943"/>
      <c r="I39" s="1943"/>
      <c r="J39" s="1943"/>
      <c r="K39" s="1943"/>
      <c r="L39" s="1943"/>
      <c r="M39" s="1943"/>
      <c r="N39" s="1943"/>
      <c r="O39" s="890"/>
      <c r="P39" s="890"/>
      <c r="Q39" s="890"/>
      <c r="R39" s="890"/>
      <c r="S39" s="890"/>
      <c r="T39" s="890"/>
      <c r="U39" s="890"/>
      <c r="V39" s="4"/>
      <c r="W39" s="4"/>
      <c r="X39" s="4"/>
      <c r="Y39" s="4"/>
      <c r="Z39" s="4"/>
      <c r="AA39" s="4"/>
      <c r="AB39" s="4"/>
      <c r="AC39" s="4"/>
      <c r="AD39" s="4"/>
      <c r="AE39" s="4"/>
      <c r="AF39" s="4"/>
    </row>
    <row r="40" spans="2:32" hidden="1">
      <c r="B40" s="1943"/>
      <c r="C40" s="1943"/>
      <c r="D40" s="1943"/>
      <c r="E40" s="1943"/>
      <c r="F40" s="1943"/>
      <c r="G40" s="1943"/>
      <c r="H40" s="1943"/>
      <c r="I40" s="1943"/>
      <c r="J40" s="1943"/>
      <c r="K40" s="1943"/>
      <c r="L40" s="1943"/>
      <c r="M40" s="1943"/>
      <c r="N40" s="1943"/>
      <c r="O40" s="890"/>
      <c r="P40" s="890"/>
      <c r="Q40" s="890"/>
      <c r="R40" s="890"/>
      <c r="S40" s="890"/>
      <c r="T40" s="890"/>
      <c r="U40" s="890"/>
      <c r="V40" s="4"/>
      <c r="W40" s="4"/>
      <c r="X40" s="4"/>
      <c r="Y40" s="4"/>
      <c r="Z40" s="4"/>
      <c r="AA40" s="4"/>
      <c r="AB40" s="4"/>
      <c r="AC40" s="4"/>
      <c r="AD40" s="4"/>
      <c r="AE40" s="4"/>
      <c r="AF40" s="4"/>
    </row>
    <row r="41" spans="2:32" hidden="1">
      <c r="B41" s="1943"/>
      <c r="C41" s="1943"/>
      <c r="D41" s="1943"/>
      <c r="E41" s="1943"/>
      <c r="F41" s="1943"/>
      <c r="G41" s="1943"/>
      <c r="H41" s="1943"/>
      <c r="I41" s="1943"/>
      <c r="J41" s="1943"/>
      <c r="K41" s="1943"/>
      <c r="L41" s="1943"/>
      <c r="M41" s="1943"/>
      <c r="N41" s="1943"/>
      <c r="O41" s="890"/>
      <c r="P41" s="890"/>
      <c r="Q41" s="890"/>
      <c r="R41" s="890"/>
      <c r="S41" s="890"/>
      <c r="T41" s="890"/>
      <c r="U41" s="890"/>
      <c r="V41" s="4"/>
      <c r="W41" s="4"/>
      <c r="X41" s="4"/>
      <c r="Y41" s="4"/>
      <c r="Z41" s="4"/>
      <c r="AA41" s="4"/>
      <c r="AB41" s="4"/>
      <c r="AC41" s="4"/>
      <c r="AD41" s="4"/>
      <c r="AE41" s="4"/>
      <c r="AF41" s="4"/>
    </row>
    <row r="42" spans="2:32" hidden="1">
      <c r="B42" s="1943"/>
      <c r="C42" s="1943"/>
      <c r="D42" s="1943"/>
      <c r="E42" s="1943"/>
      <c r="F42" s="1943"/>
      <c r="G42" s="1943"/>
      <c r="H42" s="1943"/>
      <c r="I42" s="1943"/>
      <c r="J42" s="1943"/>
      <c r="K42" s="1943"/>
      <c r="L42" s="1943"/>
      <c r="M42" s="1943"/>
      <c r="N42" s="1943"/>
      <c r="O42" s="890"/>
      <c r="P42" s="890"/>
      <c r="Q42" s="890"/>
      <c r="R42" s="890"/>
      <c r="S42" s="890"/>
      <c r="T42" s="890"/>
      <c r="U42" s="890"/>
      <c r="V42" s="4"/>
      <c r="W42" s="4"/>
      <c r="X42" s="4"/>
      <c r="Y42" s="4"/>
      <c r="Z42" s="4"/>
      <c r="AA42" s="4"/>
      <c r="AB42" s="4"/>
      <c r="AC42" s="4"/>
      <c r="AD42" s="4"/>
      <c r="AE42" s="4"/>
      <c r="AF42" s="4"/>
    </row>
    <row r="43" spans="2:32" hidden="1">
      <c r="B43" s="1943"/>
      <c r="C43" s="1943"/>
      <c r="D43" s="1943"/>
      <c r="E43" s="1943"/>
      <c r="F43" s="1943"/>
      <c r="G43" s="1943"/>
      <c r="H43" s="1943"/>
      <c r="I43" s="1943"/>
      <c r="J43" s="1943"/>
      <c r="K43" s="1943"/>
      <c r="L43" s="1943"/>
      <c r="M43" s="1943"/>
      <c r="N43" s="1943"/>
      <c r="O43" s="890"/>
      <c r="P43" s="890"/>
      <c r="Q43" s="890"/>
      <c r="R43" s="890"/>
      <c r="S43" s="890"/>
      <c r="T43" s="890"/>
      <c r="U43" s="890"/>
      <c r="V43" s="4"/>
      <c r="W43" s="4"/>
      <c r="X43" s="4"/>
      <c r="Y43" s="4"/>
      <c r="Z43" s="4"/>
      <c r="AA43" s="4"/>
      <c r="AB43" s="4"/>
      <c r="AC43" s="4"/>
      <c r="AD43" s="4"/>
      <c r="AE43" s="4"/>
      <c r="AF43" s="4"/>
    </row>
    <row r="44" spans="2:32" hidden="1">
      <c r="B44" s="1943"/>
      <c r="C44" s="1943"/>
      <c r="D44" s="1943"/>
      <c r="E44" s="1943"/>
      <c r="F44" s="1943"/>
      <c r="G44" s="1943"/>
      <c r="H44" s="1943"/>
      <c r="I44" s="1943"/>
      <c r="J44" s="1943"/>
      <c r="K44" s="1943"/>
      <c r="L44" s="1943"/>
      <c r="M44" s="1943"/>
      <c r="N44" s="1943"/>
      <c r="O44" s="890"/>
      <c r="P44" s="890"/>
      <c r="Q44" s="890"/>
      <c r="R44" s="890"/>
      <c r="S44" s="890"/>
      <c r="T44" s="890"/>
      <c r="U44" s="890"/>
      <c r="V44" s="4"/>
      <c r="W44" s="4"/>
      <c r="X44" s="4"/>
      <c r="Y44" s="4"/>
      <c r="Z44" s="4"/>
      <c r="AA44" s="4"/>
      <c r="AB44" s="4"/>
      <c r="AC44" s="4"/>
      <c r="AD44" s="4"/>
      <c r="AE44" s="4"/>
      <c r="AF44" s="4"/>
    </row>
    <row r="45" spans="2:32" hidden="1">
      <c r="B45" s="1943"/>
      <c r="C45" s="1943"/>
      <c r="D45" s="1943"/>
      <c r="E45" s="1943"/>
      <c r="F45" s="1943"/>
      <c r="G45" s="1943"/>
      <c r="H45" s="1943"/>
      <c r="I45" s="1943"/>
      <c r="J45" s="1943"/>
      <c r="K45" s="1943"/>
      <c r="L45" s="1943"/>
      <c r="M45" s="1943"/>
      <c r="N45" s="1943"/>
      <c r="O45" s="890"/>
      <c r="P45" s="890"/>
      <c r="Q45" s="890"/>
      <c r="R45" s="890"/>
      <c r="S45" s="890"/>
      <c r="T45" s="890"/>
      <c r="U45" s="890"/>
      <c r="V45" s="4"/>
      <c r="W45" s="4"/>
      <c r="X45" s="4"/>
      <c r="Y45" s="4"/>
      <c r="Z45" s="4"/>
      <c r="AA45" s="4"/>
      <c r="AB45" s="4"/>
      <c r="AC45" s="4"/>
      <c r="AD45" s="4"/>
      <c r="AE45" s="4"/>
      <c r="AF45" s="4"/>
    </row>
    <row r="46" spans="2:32" hidden="1">
      <c r="B46" s="1943"/>
      <c r="C46" s="1943"/>
      <c r="D46" s="1943"/>
      <c r="E46" s="1943"/>
      <c r="F46" s="1943"/>
      <c r="G46" s="1943"/>
      <c r="H46" s="1943"/>
      <c r="I46" s="1943"/>
      <c r="J46" s="1943"/>
      <c r="K46" s="1943"/>
      <c r="L46" s="1943"/>
      <c r="M46" s="1943"/>
      <c r="N46" s="1943"/>
      <c r="O46" s="890"/>
      <c r="P46" s="890"/>
      <c r="Q46" s="890"/>
      <c r="R46" s="890"/>
      <c r="S46" s="890"/>
      <c r="T46" s="890"/>
      <c r="U46" s="890"/>
      <c r="V46" s="4"/>
      <c r="W46" s="4"/>
      <c r="X46" s="4"/>
      <c r="Y46" s="4"/>
      <c r="Z46" s="4"/>
      <c r="AA46" s="4"/>
      <c r="AB46" s="4"/>
      <c r="AC46" s="4"/>
      <c r="AD46" s="4"/>
      <c r="AE46" s="4"/>
      <c r="AF46" s="4"/>
    </row>
    <row r="47" spans="2:32" hidden="1">
      <c r="B47" s="1943"/>
      <c r="C47" s="1943"/>
      <c r="D47" s="1943"/>
      <c r="E47" s="1943"/>
      <c r="F47" s="1943"/>
      <c r="G47" s="1943"/>
      <c r="H47" s="1943"/>
      <c r="I47" s="1943"/>
      <c r="J47" s="1943"/>
      <c r="K47" s="1943"/>
      <c r="L47" s="1943"/>
      <c r="M47" s="1943"/>
      <c r="N47" s="1943"/>
      <c r="O47" s="890"/>
      <c r="P47" s="890"/>
      <c r="Q47" s="890"/>
      <c r="R47" s="890"/>
      <c r="S47" s="890"/>
      <c r="T47" s="890"/>
      <c r="U47" s="890"/>
      <c r="V47" s="4"/>
      <c r="W47" s="4"/>
      <c r="X47" s="4"/>
      <c r="Y47" s="4"/>
      <c r="Z47" s="4"/>
      <c r="AA47" s="4"/>
      <c r="AB47" s="4"/>
      <c r="AC47" s="4"/>
      <c r="AD47" s="4"/>
      <c r="AE47" s="4"/>
      <c r="AF47" s="4"/>
    </row>
    <row r="48" spans="2:32" hidden="1">
      <c r="B48" s="1943"/>
      <c r="C48" s="1943"/>
      <c r="D48" s="1943"/>
      <c r="E48" s="1943"/>
      <c r="F48" s="1943"/>
      <c r="G48" s="1943"/>
      <c r="H48" s="1943"/>
      <c r="I48" s="1943"/>
      <c r="J48" s="1943"/>
      <c r="K48" s="1943"/>
      <c r="L48" s="1943"/>
      <c r="M48" s="1943"/>
      <c r="N48" s="1943"/>
      <c r="O48" s="890"/>
      <c r="P48" s="890"/>
      <c r="Q48" s="890"/>
      <c r="R48" s="890"/>
      <c r="S48" s="890"/>
      <c r="T48" s="890"/>
      <c r="U48" s="890"/>
      <c r="V48" s="4"/>
      <c r="W48" s="4"/>
      <c r="X48" s="4"/>
      <c r="Y48" s="4"/>
      <c r="Z48" s="4"/>
      <c r="AA48" s="4"/>
      <c r="AB48" s="4"/>
      <c r="AC48" s="4"/>
      <c r="AD48" s="4"/>
      <c r="AE48" s="4"/>
      <c r="AF48" s="4"/>
    </row>
    <row r="49" spans="2:32" hidden="1">
      <c r="B49" s="1943"/>
      <c r="C49" s="1943"/>
      <c r="D49" s="1943"/>
      <c r="E49" s="1943"/>
      <c r="F49" s="1943"/>
      <c r="G49" s="1943"/>
      <c r="H49" s="1943"/>
      <c r="I49" s="1943"/>
      <c r="J49" s="1943"/>
      <c r="K49" s="1943"/>
      <c r="L49" s="1943"/>
      <c r="M49" s="1943"/>
      <c r="N49" s="1943"/>
      <c r="O49" s="890"/>
      <c r="P49" s="890"/>
      <c r="Q49" s="890"/>
      <c r="R49" s="890"/>
      <c r="S49" s="890"/>
      <c r="T49" s="890"/>
      <c r="U49" s="890"/>
      <c r="V49" s="4"/>
      <c r="W49" s="4"/>
      <c r="X49" s="4"/>
      <c r="Y49" s="4"/>
      <c r="Z49" s="4"/>
      <c r="AA49" s="4"/>
      <c r="AB49" s="4"/>
      <c r="AC49" s="4"/>
      <c r="AD49" s="4"/>
      <c r="AE49" s="4"/>
      <c r="AF49" s="4"/>
    </row>
    <row r="50" spans="2:32" hidden="1">
      <c r="B50" s="1943"/>
      <c r="C50" s="1943"/>
      <c r="D50" s="1943"/>
      <c r="E50" s="1943"/>
      <c r="F50" s="1943"/>
      <c r="G50" s="1943"/>
      <c r="H50" s="1943"/>
      <c r="I50" s="1943"/>
      <c r="J50" s="1943"/>
      <c r="K50" s="1943"/>
      <c r="L50" s="1943"/>
      <c r="M50" s="1943"/>
      <c r="N50" s="1943"/>
      <c r="O50" s="890"/>
      <c r="P50" s="890"/>
      <c r="Q50" s="890"/>
      <c r="R50" s="890"/>
      <c r="S50" s="890"/>
      <c r="T50" s="890"/>
      <c r="U50" s="890"/>
      <c r="V50" s="4"/>
      <c r="W50" s="4"/>
      <c r="X50" s="4"/>
      <c r="Y50" s="4"/>
      <c r="Z50" s="4"/>
      <c r="AA50" s="4"/>
      <c r="AB50" s="4"/>
      <c r="AC50" s="4"/>
      <c r="AD50" s="4"/>
      <c r="AE50" s="4"/>
      <c r="AF50" s="4"/>
    </row>
    <row r="51" spans="2:32" hidden="1">
      <c r="B51" s="1943"/>
      <c r="C51" s="1943"/>
      <c r="D51" s="1943"/>
      <c r="E51" s="1943"/>
      <c r="F51" s="1943"/>
      <c r="G51" s="1943"/>
      <c r="H51" s="1943"/>
      <c r="I51" s="1943"/>
      <c r="J51" s="1943"/>
      <c r="K51" s="1943"/>
      <c r="L51" s="1943"/>
      <c r="M51" s="1943"/>
      <c r="N51" s="1943"/>
      <c r="O51" s="890"/>
      <c r="P51" s="890"/>
      <c r="Q51" s="890"/>
      <c r="R51" s="890"/>
      <c r="S51" s="890"/>
      <c r="T51" s="890"/>
      <c r="U51" s="890"/>
      <c r="V51" s="4"/>
      <c r="W51" s="4"/>
      <c r="X51" s="4"/>
      <c r="Y51" s="4"/>
      <c r="Z51" s="4"/>
      <c r="AA51" s="4"/>
      <c r="AB51" s="4"/>
      <c r="AC51" s="4"/>
      <c r="AD51" s="4"/>
      <c r="AE51" s="4"/>
      <c r="AF51" s="4"/>
    </row>
    <row r="52" spans="2:32" hidden="1">
      <c r="B52" s="1943"/>
      <c r="C52" s="1943"/>
      <c r="D52" s="1943"/>
      <c r="E52" s="1943"/>
      <c r="F52" s="1943"/>
      <c r="G52" s="1943"/>
      <c r="H52" s="1943"/>
      <c r="I52" s="1943"/>
      <c r="J52" s="1943"/>
      <c r="K52" s="1943"/>
      <c r="L52" s="1943"/>
      <c r="M52" s="1943"/>
      <c r="N52" s="1943"/>
      <c r="O52" s="890"/>
      <c r="P52" s="890"/>
      <c r="Q52" s="890"/>
      <c r="R52" s="890"/>
      <c r="S52" s="890"/>
      <c r="T52" s="890"/>
      <c r="U52" s="890"/>
      <c r="V52" s="4"/>
      <c r="W52" s="4"/>
      <c r="X52" s="4"/>
      <c r="Y52" s="4"/>
      <c r="Z52" s="4"/>
      <c r="AA52" s="4"/>
      <c r="AB52" s="4"/>
      <c r="AC52" s="4"/>
      <c r="AD52" s="4"/>
      <c r="AE52" s="4"/>
      <c r="AF52" s="4"/>
    </row>
    <row r="53" spans="2:32" hidden="1">
      <c r="B53" s="1943"/>
      <c r="C53" s="1943"/>
      <c r="D53" s="1943"/>
      <c r="E53" s="1943"/>
      <c r="F53" s="1943"/>
      <c r="G53" s="1943"/>
      <c r="H53" s="1943"/>
      <c r="I53" s="1943"/>
      <c r="J53" s="1943"/>
      <c r="K53" s="1943"/>
      <c r="L53" s="1943"/>
      <c r="M53" s="1943"/>
      <c r="N53" s="1943"/>
      <c r="O53" s="890"/>
      <c r="P53" s="890"/>
      <c r="Q53" s="890"/>
      <c r="R53" s="890"/>
      <c r="S53" s="890"/>
      <c r="T53" s="890"/>
      <c r="U53" s="890"/>
      <c r="V53" s="4"/>
      <c r="W53" s="4"/>
      <c r="X53" s="4"/>
      <c r="Y53" s="4"/>
      <c r="Z53" s="4"/>
      <c r="AA53" s="4"/>
      <c r="AB53" s="4"/>
      <c r="AC53" s="4"/>
      <c r="AD53" s="4"/>
      <c r="AE53" s="4"/>
      <c r="AF53" s="4"/>
    </row>
    <row r="54" spans="2:32" hidden="1">
      <c r="B54" s="1943"/>
      <c r="C54" s="1943"/>
      <c r="D54" s="1943"/>
      <c r="E54" s="1943"/>
      <c r="F54" s="1943"/>
      <c r="G54" s="1943"/>
      <c r="H54" s="1943"/>
      <c r="I54" s="1943"/>
      <c r="J54" s="1943"/>
      <c r="K54" s="1943"/>
      <c r="L54" s="1943"/>
      <c r="M54" s="1943"/>
      <c r="N54" s="1943"/>
      <c r="O54" s="890"/>
      <c r="P54" s="890"/>
      <c r="Q54" s="890"/>
      <c r="R54" s="890"/>
      <c r="S54" s="890"/>
      <c r="T54" s="890"/>
      <c r="U54" s="890"/>
      <c r="V54" s="4"/>
      <c r="W54" s="4"/>
      <c r="X54" s="4"/>
      <c r="Y54" s="4"/>
      <c r="Z54" s="4"/>
      <c r="AA54" s="4"/>
      <c r="AB54" s="4"/>
      <c r="AC54" s="4"/>
      <c r="AD54" s="4"/>
      <c r="AE54" s="4"/>
      <c r="AF54" s="4"/>
    </row>
    <row r="55" spans="2:32" hidden="1">
      <c r="B55" s="1943"/>
      <c r="C55" s="1943"/>
      <c r="D55" s="1943"/>
      <c r="E55" s="1943"/>
      <c r="F55" s="1943"/>
      <c r="G55" s="1943"/>
      <c r="H55" s="1943"/>
      <c r="I55" s="1943"/>
      <c r="J55" s="1943"/>
      <c r="K55" s="1943"/>
      <c r="L55" s="1943"/>
      <c r="M55" s="1943"/>
      <c r="N55" s="1943"/>
      <c r="O55" s="890"/>
      <c r="P55" s="890"/>
      <c r="Q55" s="890"/>
      <c r="R55" s="890"/>
      <c r="S55" s="890"/>
      <c r="T55" s="890"/>
      <c r="U55" s="890"/>
      <c r="V55" s="4"/>
      <c r="W55" s="4"/>
      <c r="X55" s="4"/>
      <c r="Y55" s="4"/>
      <c r="Z55" s="4"/>
      <c r="AA55" s="4"/>
      <c r="AB55" s="4"/>
      <c r="AC55" s="4"/>
      <c r="AD55" s="4"/>
      <c r="AE55" s="4"/>
      <c r="AF55" s="4"/>
    </row>
    <row r="56" spans="2:32" hidden="1">
      <c r="B56" s="1943"/>
      <c r="C56" s="1943"/>
      <c r="D56" s="1943"/>
      <c r="E56" s="1943"/>
      <c r="F56" s="1943"/>
      <c r="G56" s="1943"/>
      <c r="H56" s="1943"/>
      <c r="I56" s="1943"/>
      <c r="J56" s="1943"/>
      <c r="K56" s="1943"/>
      <c r="L56" s="1943"/>
      <c r="M56" s="1943"/>
      <c r="N56" s="1943"/>
      <c r="O56" s="890"/>
      <c r="P56" s="890"/>
      <c r="Q56" s="890"/>
      <c r="R56" s="890"/>
      <c r="S56" s="890"/>
      <c r="T56" s="890"/>
      <c r="U56" s="890"/>
      <c r="V56" s="4"/>
      <c r="W56" s="4"/>
      <c r="X56" s="4"/>
      <c r="Y56" s="4"/>
      <c r="Z56" s="4"/>
      <c r="AA56" s="4"/>
      <c r="AB56" s="4"/>
      <c r="AC56" s="4"/>
      <c r="AD56" s="4"/>
      <c r="AE56" s="4"/>
      <c r="AF56" s="4"/>
    </row>
    <row r="57" spans="2:32" hidden="1">
      <c r="B57" s="1943"/>
      <c r="C57" s="1943"/>
      <c r="D57" s="1943"/>
      <c r="E57" s="1943"/>
      <c r="F57" s="1943"/>
      <c r="G57" s="1943"/>
      <c r="H57" s="1943"/>
      <c r="I57" s="1943"/>
      <c r="J57" s="1943"/>
      <c r="K57" s="1943"/>
      <c r="L57" s="1943"/>
      <c r="M57" s="1943"/>
      <c r="N57" s="1943"/>
      <c r="O57" s="890"/>
      <c r="P57" s="890"/>
      <c r="Q57" s="890"/>
      <c r="R57" s="890"/>
      <c r="S57" s="890"/>
      <c r="T57" s="890"/>
      <c r="U57" s="890"/>
      <c r="V57" s="4"/>
      <c r="W57" s="4"/>
      <c r="X57" s="4"/>
      <c r="Y57" s="4"/>
      <c r="Z57" s="4"/>
      <c r="AA57" s="4"/>
      <c r="AB57" s="4"/>
      <c r="AC57" s="4"/>
      <c r="AD57" s="4"/>
      <c r="AE57" s="4"/>
      <c r="AF57" s="4"/>
    </row>
    <row r="58" spans="2:32" hidden="1">
      <c r="B58" s="1943"/>
      <c r="C58" s="1943"/>
      <c r="D58" s="1943"/>
      <c r="E58" s="1943"/>
      <c r="F58" s="1943"/>
      <c r="G58" s="1943"/>
      <c r="H58" s="1943"/>
      <c r="I58" s="1943"/>
      <c r="J58" s="1943"/>
      <c r="K58" s="1943"/>
      <c r="L58" s="1943"/>
      <c r="M58" s="1943"/>
      <c r="N58" s="1943"/>
      <c r="O58" s="890"/>
      <c r="P58" s="890"/>
      <c r="Q58" s="890"/>
      <c r="R58" s="890"/>
      <c r="S58" s="890"/>
      <c r="T58" s="890"/>
      <c r="U58" s="890"/>
      <c r="V58" s="4"/>
      <c r="W58" s="4"/>
      <c r="X58" s="4"/>
      <c r="Y58" s="4"/>
      <c r="Z58" s="4"/>
      <c r="AA58" s="4"/>
      <c r="AB58" s="4"/>
      <c r="AC58" s="4"/>
      <c r="AD58" s="4"/>
      <c r="AE58" s="4"/>
      <c r="AF58" s="4"/>
    </row>
    <row r="59" spans="2:32" ht="15" customHeight="1" thickBot="1">
      <c r="B59" s="890"/>
      <c r="C59" s="890"/>
      <c r="D59" s="890"/>
      <c r="E59" s="890"/>
      <c r="F59" s="890"/>
      <c r="G59" s="890"/>
      <c r="H59" s="890"/>
      <c r="I59" s="890"/>
      <c r="J59" s="890"/>
      <c r="K59" s="890"/>
      <c r="L59" s="890"/>
      <c r="M59" s="890"/>
      <c r="N59" s="891"/>
      <c r="O59" s="890"/>
      <c r="P59" s="890"/>
      <c r="Q59" s="890"/>
      <c r="R59" s="890"/>
      <c r="S59" s="890"/>
      <c r="T59" s="890"/>
      <c r="U59" s="890"/>
      <c r="V59" s="4"/>
      <c r="W59" s="4"/>
      <c r="X59" s="4"/>
      <c r="Y59" s="4"/>
      <c r="Z59" s="4"/>
      <c r="AA59" s="4"/>
      <c r="AB59" s="4"/>
      <c r="AC59" s="4"/>
      <c r="AD59" s="4"/>
      <c r="AE59" s="4"/>
      <c r="AF59" s="4"/>
    </row>
    <row r="60" spans="2:32" ht="15" customHeight="1">
      <c r="B60" s="892" t="s">
        <v>1253</v>
      </c>
      <c r="C60" s="893"/>
      <c r="D60" s="894" t="s">
        <v>1254</v>
      </c>
      <c r="E60" s="895"/>
      <c r="F60" s="896"/>
      <c r="G60" s="896"/>
      <c r="H60" s="897"/>
      <c r="I60" s="1944"/>
      <c r="J60" s="1945"/>
      <c r="K60" s="1945"/>
      <c r="L60" s="1946"/>
      <c r="M60" s="1953" t="s">
        <v>1255</v>
      </c>
      <c r="N60" s="1954"/>
      <c r="O60" s="898"/>
      <c r="P60" s="899" t="s">
        <v>145</v>
      </c>
      <c r="Q60" s="899" t="s">
        <v>1256</v>
      </c>
      <c r="R60" s="899"/>
      <c r="S60" s="898"/>
      <c r="T60" s="898"/>
      <c r="U60" s="898"/>
      <c r="V60" s="1955"/>
      <c r="W60" s="1955"/>
      <c r="X60" s="1955"/>
      <c r="Y60" s="1955"/>
      <c r="Z60" s="1956"/>
      <c r="AA60" s="900" t="s">
        <v>48</v>
      </c>
      <c r="AB60" s="1930" t="s">
        <v>1256</v>
      </c>
      <c r="AC60" s="1931"/>
      <c r="AD60" s="1931"/>
      <c r="AE60" s="1931"/>
      <c r="AF60" s="1932"/>
    </row>
    <row r="61" spans="2:32" ht="20.25" customHeight="1">
      <c r="B61" s="901" t="s">
        <v>51</v>
      </c>
      <c r="C61" s="902"/>
      <c r="D61" s="903" t="s">
        <v>1257</v>
      </c>
      <c r="E61" s="44"/>
      <c r="F61" s="64"/>
      <c r="G61" s="64"/>
      <c r="H61" s="904"/>
      <c r="I61" s="1947"/>
      <c r="J61" s="1948"/>
      <c r="K61" s="1948"/>
      <c r="L61" s="1949"/>
      <c r="M61" s="1933" t="s">
        <v>1258</v>
      </c>
      <c r="N61" s="1934"/>
      <c r="O61" s="905"/>
      <c r="P61" s="1935" t="s">
        <v>1259</v>
      </c>
      <c r="Q61" s="1935"/>
      <c r="R61" s="1935"/>
      <c r="S61" s="905"/>
      <c r="T61" s="905"/>
      <c r="U61" s="905"/>
      <c r="V61" s="1389"/>
      <c r="W61" s="1389"/>
      <c r="X61" s="1389"/>
      <c r="Y61" s="1389"/>
      <c r="Z61" s="1390"/>
      <c r="AA61" s="12" t="s">
        <v>51</v>
      </c>
      <c r="AB61" s="1410" t="s">
        <v>1260</v>
      </c>
      <c r="AC61" s="1411"/>
      <c r="AD61" s="1411"/>
      <c r="AE61" s="1411"/>
      <c r="AF61" s="1412"/>
    </row>
    <row r="62" spans="2:32" ht="22.5" customHeight="1" thickBot="1">
      <c r="B62" s="906" t="s">
        <v>53</v>
      </c>
      <c r="C62" s="907"/>
      <c r="D62" s="908" t="s">
        <v>1261</v>
      </c>
      <c r="E62" s="909"/>
      <c r="F62" s="910"/>
      <c r="G62" s="910"/>
      <c r="H62" s="911"/>
      <c r="I62" s="1950"/>
      <c r="J62" s="1951"/>
      <c r="K62" s="1951"/>
      <c r="L62" s="1952"/>
      <c r="M62" s="1936" t="s">
        <v>1262</v>
      </c>
      <c r="N62" s="1937"/>
      <c r="O62" s="912"/>
      <c r="P62" s="1938" t="s">
        <v>1263</v>
      </c>
      <c r="Q62" s="1938"/>
      <c r="R62" s="1938"/>
      <c r="S62" s="912"/>
      <c r="T62" s="912"/>
      <c r="U62" s="912"/>
      <c r="V62" s="1392"/>
      <c r="W62" s="1392"/>
      <c r="X62" s="1392"/>
      <c r="Y62" s="1392"/>
      <c r="Z62" s="1393"/>
      <c r="AA62" s="11" t="s">
        <v>53</v>
      </c>
      <c r="AB62" s="1939" t="s">
        <v>1264</v>
      </c>
      <c r="AC62" s="1383"/>
      <c r="AD62" s="1383"/>
      <c r="AE62" s="1383"/>
      <c r="AF62" s="1384"/>
    </row>
  </sheetData>
  <mergeCells count="115">
    <mergeCell ref="B2:G3"/>
    <mergeCell ref="I2:AD2"/>
    <mergeCell ref="AE2:AF2"/>
    <mergeCell ref="I3:AD3"/>
    <mergeCell ref="AE3:AF3"/>
    <mergeCell ref="B4:G4"/>
    <mergeCell ref="I4:AD4"/>
    <mergeCell ref="AE4:AF4"/>
    <mergeCell ref="B5:G5"/>
    <mergeCell ref="I5:AD5"/>
    <mergeCell ref="AE5:AF5"/>
    <mergeCell ref="D6:N6"/>
    <mergeCell ref="R6:U6"/>
    <mergeCell ref="B7:Q7"/>
    <mergeCell ref="R7:U7"/>
    <mergeCell ref="V7:AF8"/>
    <mergeCell ref="K8:N8"/>
    <mergeCell ref="O8:P8"/>
    <mergeCell ref="R8:T8"/>
    <mergeCell ref="E9:E11"/>
    <mergeCell ref="F9:F10"/>
    <mergeCell ref="G9:G10"/>
    <mergeCell ref="I9:I11"/>
    <mergeCell ref="K9:K11"/>
    <mergeCell ref="L9:L11"/>
    <mergeCell ref="P10:P11"/>
    <mergeCell ref="Q10:Q11"/>
    <mergeCell ref="R10:T10"/>
    <mergeCell ref="U10:U11"/>
    <mergeCell ref="V10:Y11"/>
    <mergeCell ref="Z10:AA10"/>
    <mergeCell ref="AB10:AB11"/>
    <mergeCell ref="AC10:AC11"/>
    <mergeCell ref="AD10:AD11"/>
    <mergeCell ref="AE9:AE11"/>
    <mergeCell ref="AF9:AF11"/>
    <mergeCell ref="B10:B11"/>
    <mergeCell ref="C10:C11"/>
    <mergeCell ref="D10:D11"/>
    <mergeCell ref="H10:H11"/>
    <mergeCell ref="J10:J11"/>
    <mergeCell ref="M10:M11"/>
    <mergeCell ref="N10:N11"/>
    <mergeCell ref="O10:O11"/>
    <mergeCell ref="P12:P14"/>
    <mergeCell ref="Q12:Q14"/>
    <mergeCell ref="U12:U14"/>
    <mergeCell ref="B15:B22"/>
    <mergeCell ref="C15:C21"/>
    <mergeCell ref="K15:K21"/>
    <mergeCell ref="M15:M16"/>
    <mergeCell ref="O15:O17"/>
    <mergeCell ref="P15:P17"/>
    <mergeCell ref="Q15:Q22"/>
    <mergeCell ref="B12:B14"/>
    <mergeCell ref="C12:C14"/>
    <mergeCell ref="I12:I14"/>
    <mergeCell ref="K12:K14"/>
    <mergeCell ref="L12:L14"/>
    <mergeCell ref="O12:O14"/>
    <mergeCell ref="R15:R19"/>
    <mergeCell ref="S15:S19"/>
    <mergeCell ref="T15:T19"/>
    <mergeCell ref="U15:U17"/>
    <mergeCell ref="M17:M18"/>
    <mergeCell ref="O18:O20"/>
    <mergeCell ref="P18:P20"/>
    <mergeCell ref="U18:U20"/>
    <mergeCell ref="M19:M20"/>
    <mergeCell ref="U24:U26"/>
    <mergeCell ref="O27:O29"/>
    <mergeCell ref="P27:P29"/>
    <mergeCell ref="U27:U29"/>
    <mergeCell ref="B28:B29"/>
    <mergeCell ref="C28:C29"/>
    <mergeCell ref="Q28:Q29"/>
    <mergeCell ref="M21:M22"/>
    <mergeCell ref="O21:O23"/>
    <mergeCell ref="P21:P23"/>
    <mergeCell ref="U21:U23"/>
    <mergeCell ref="B23:B27"/>
    <mergeCell ref="C23:C27"/>
    <mergeCell ref="M23:M24"/>
    <mergeCell ref="Q23:Q27"/>
    <mergeCell ref="O24:O26"/>
    <mergeCell ref="P24:P26"/>
    <mergeCell ref="U30:U32"/>
    <mergeCell ref="O33:O35"/>
    <mergeCell ref="P33:P35"/>
    <mergeCell ref="U33:U35"/>
    <mergeCell ref="V33:V34"/>
    <mergeCell ref="B35:B36"/>
    <mergeCell ref="C35:C36"/>
    <mergeCell ref="I35:I36"/>
    <mergeCell ref="Q35:Q36"/>
    <mergeCell ref="O36:O38"/>
    <mergeCell ref="B30:B34"/>
    <mergeCell ref="C30:C34"/>
    <mergeCell ref="I30:I32"/>
    <mergeCell ref="O30:O32"/>
    <mergeCell ref="P30:P32"/>
    <mergeCell ref="Q30:Q34"/>
    <mergeCell ref="AB60:AF60"/>
    <mergeCell ref="M61:N61"/>
    <mergeCell ref="P61:R61"/>
    <mergeCell ref="AB61:AF61"/>
    <mergeCell ref="M62:N62"/>
    <mergeCell ref="P62:R62"/>
    <mergeCell ref="AB62:AF62"/>
    <mergeCell ref="P36:P38"/>
    <mergeCell ref="U36:U38"/>
    <mergeCell ref="B39:N58"/>
    <mergeCell ref="I60:L62"/>
    <mergeCell ref="M60:N60"/>
    <mergeCell ref="V60:Z62"/>
  </mergeCells>
  <conditionalFormatting sqref="V38:AD38 W34:Y34 V12:Y12 R21:T33 V35:Y37 Z11:AA12 R35:T38 AB12 AD12 Z14:AD37 V14:Y33">
    <cfRule type="cellIs" dxfId="92" priority="17" stopIfTrue="1" operator="equal">
      <formula>"E"</formula>
    </cfRule>
    <cfRule type="cellIs" dxfId="91" priority="18" stopIfTrue="1" operator="equal">
      <formula>"P"</formula>
    </cfRule>
  </conditionalFormatting>
  <conditionalFormatting sqref="V38:AD38 W34:Y34 V12:Y12 R21:T33 V35:Y37 Z11:AA12 R35:T38 AB12 AD12 Z14:AD37 V14:Y33">
    <cfRule type="cellIs" dxfId="90" priority="16" stopIfTrue="1" operator="equal">
      <formula>"R"</formula>
    </cfRule>
  </conditionalFormatting>
  <conditionalFormatting sqref="R11:T11">
    <cfRule type="cellIs" dxfId="89" priority="14" stopIfTrue="1" operator="equal">
      <formula>"E"</formula>
    </cfRule>
    <cfRule type="cellIs" dxfId="88" priority="15" stopIfTrue="1" operator="equal">
      <formula>"P"</formula>
    </cfRule>
  </conditionalFormatting>
  <conditionalFormatting sqref="R11:T11">
    <cfRule type="cellIs" dxfId="87" priority="13" stopIfTrue="1" operator="equal">
      <formula>"R"</formula>
    </cfRule>
  </conditionalFormatting>
  <conditionalFormatting sqref="R12:T15">
    <cfRule type="cellIs" dxfId="86" priority="11" stopIfTrue="1" operator="equal">
      <formula>"E"</formula>
    </cfRule>
    <cfRule type="cellIs" dxfId="85" priority="12" stopIfTrue="1" operator="equal">
      <formula>"P"</formula>
    </cfRule>
  </conditionalFormatting>
  <conditionalFormatting sqref="R12:T15">
    <cfRule type="cellIs" dxfId="84" priority="10" stopIfTrue="1" operator="equal">
      <formula>"R"</formula>
    </cfRule>
  </conditionalFormatting>
  <conditionalFormatting sqref="R34:T34">
    <cfRule type="cellIs" dxfId="83" priority="8" stopIfTrue="1" operator="equal">
      <formula>"E"</formula>
    </cfRule>
    <cfRule type="cellIs" dxfId="82" priority="9" stopIfTrue="1" operator="equal">
      <formula>"P"</formula>
    </cfRule>
  </conditionalFormatting>
  <conditionalFormatting sqref="R34:T34">
    <cfRule type="cellIs" dxfId="81" priority="7" stopIfTrue="1" operator="equal">
      <formula>"R"</formula>
    </cfRule>
  </conditionalFormatting>
  <conditionalFormatting sqref="T20">
    <cfRule type="cellIs" dxfId="80" priority="5" stopIfTrue="1" operator="equal">
      <formula>"E"</formula>
    </cfRule>
    <cfRule type="cellIs" dxfId="79" priority="6" stopIfTrue="1" operator="equal">
      <formula>"P"</formula>
    </cfRule>
  </conditionalFormatting>
  <conditionalFormatting sqref="T20">
    <cfRule type="cellIs" dxfId="78" priority="4" stopIfTrue="1" operator="equal">
      <formula>"R"</formula>
    </cfRule>
  </conditionalFormatting>
  <conditionalFormatting sqref="V13:AB13 AD13">
    <cfRule type="cellIs" dxfId="77" priority="2" stopIfTrue="1" operator="equal">
      <formula>"E"</formula>
    </cfRule>
    <cfRule type="cellIs" dxfId="76" priority="3" stopIfTrue="1" operator="equal">
      <formula>"P"</formula>
    </cfRule>
  </conditionalFormatting>
  <conditionalFormatting sqref="V13:AB13 AD13">
    <cfRule type="cellIs" dxfId="75" priority="1" stopIfTrue="1" operator="equal">
      <formula>"R"</formula>
    </cfRule>
  </conditionalFormatting>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11FA90-B73E-42AF-B937-A215A9BC6A23}">
  <dimension ref="A1:CS23"/>
  <sheetViews>
    <sheetView zoomScale="58" zoomScaleNormal="58" workbookViewId="0">
      <selection activeCell="G12" sqref="G12"/>
    </sheetView>
  </sheetViews>
  <sheetFormatPr baseColWidth="10" defaultRowHeight="14.4"/>
  <cols>
    <col min="1" max="1" width="17.33203125" customWidth="1"/>
    <col min="2" max="2" width="37.77734375" customWidth="1"/>
  </cols>
  <sheetData>
    <row r="1" spans="1:97" s="914" customFormat="1" ht="51" customHeight="1">
      <c r="A1" s="2125"/>
      <c r="B1" s="2126"/>
      <c r="C1" s="2126"/>
      <c r="D1" s="2127"/>
      <c r="E1" s="2129" t="s">
        <v>0</v>
      </c>
      <c r="F1" s="2130"/>
      <c r="G1" s="2130"/>
      <c r="H1" s="2130"/>
      <c r="I1" s="2130"/>
      <c r="J1" s="2130"/>
      <c r="K1" s="2130"/>
      <c r="L1" s="2130"/>
      <c r="M1" s="2130"/>
      <c r="N1" s="2130"/>
      <c r="O1" s="2130"/>
      <c r="P1" s="2130"/>
      <c r="Q1" s="2130"/>
      <c r="R1" s="2130"/>
      <c r="S1" s="2130"/>
      <c r="T1" s="2130"/>
      <c r="U1" s="2130"/>
      <c r="V1" s="2130"/>
      <c r="W1" s="2130"/>
      <c r="X1" s="2131"/>
      <c r="Y1" s="913" t="s">
        <v>1689</v>
      </c>
    </row>
    <row r="2" spans="1:97" s="914" customFormat="1" ht="36.75" customHeight="1">
      <c r="A2" s="1722"/>
      <c r="B2" s="1582"/>
      <c r="C2" s="1582"/>
      <c r="D2" s="2128"/>
      <c r="E2" s="2132" t="s">
        <v>143</v>
      </c>
      <c r="F2" s="2133"/>
      <c r="G2" s="2133"/>
      <c r="H2" s="2133"/>
      <c r="I2" s="2133"/>
      <c r="J2" s="2133"/>
      <c r="K2" s="2133"/>
      <c r="L2" s="2133"/>
      <c r="M2" s="2133"/>
      <c r="N2" s="2133"/>
      <c r="O2" s="2133"/>
      <c r="P2" s="2133"/>
      <c r="Q2" s="2133"/>
      <c r="R2" s="2133"/>
      <c r="S2" s="2133"/>
      <c r="T2" s="2133"/>
      <c r="U2" s="2133"/>
      <c r="V2" s="2133"/>
      <c r="W2" s="2133"/>
      <c r="X2" s="2134"/>
      <c r="Y2" s="915" t="s">
        <v>144</v>
      </c>
      <c r="Z2" s="916"/>
      <c r="AA2" s="916"/>
      <c r="AB2" s="916"/>
      <c r="AC2" s="916"/>
      <c r="AD2" s="916"/>
      <c r="AE2" s="916"/>
      <c r="AF2" s="916"/>
      <c r="AG2" s="916"/>
      <c r="AH2" s="916"/>
      <c r="AI2" s="916"/>
      <c r="AJ2" s="916"/>
      <c r="AK2" s="916"/>
      <c r="AL2" s="916"/>
      <c r="AM2" s="916"/>
      <c r="AN2" s="916"/>
      <c r="AO2" s="916"/>
      <c r="AP2" s="916"/>
      <c r="AQ2" s="916"/>
      <c r="AR2" s="916"/>
      <c r="AS2" s="916"/>
      <c r="AT2" s="916"/>
      <c r="AU2" s="916"/>
      <c r="AV2" s="916"/>
      <c r="AW2" s="916"/>
      <c r="AX2" s="916"/>
      <c r="AY2" s="916"/>
      <c r="AZ2" s="916"/>
      <c r="BA2" s="916"/>
      <c r="BB2" s="916"/>
      <c r="BC2" s="916"/>
      <c r="BD2" s="916"/>
      <c r="BE2" s="916"/>
      <c r="BF2" s="916"/>
      <c r="BG2" s="916"/>
      <c r="BH2" s="916"/>
      <c r="BI2" s="916"/>
      <c r="BJ2" s="916"/>
      <c r="BK2" s="916"/>
      <c r="BL2" s="916"/>
      <c r="BM2" s="916"/>
      <c r="BN2" s="916"/>
      <c r="BO2" s="916"/>
      <c r="BP2" s="916"/>
      <c r="BQ2" s="916"/>
      <c r="BR2" s="916"/>
      <c r="BS2" s="916"/>
      <c r="BT2" s="916"/>
      <c r="BU2" s="916"/>
      <c r="BV2" s="916"/>
      <c r="BW2" s="916"/>
      <c r="BX2" s="916"/>
      <c r="BY2" s="916"/>
      <c r="BZ2" s="916"/>
      <c r="CA2" s="916"/>
      <c r="CB2" s="916"/>
      <c r="CC2" s="916"/>
      <c r="CD2" s="916"/>
      <c r="CE2" s="916"/>
      <c r="CF2" s="916"/>
      <c r="CG2" s="916"/>
      <c r="CH2" s="916"/>
      <c r="CI2" s="916"/>
      <c r="CJ2" s="916"/>
      <c r="CK2" s="916"/>
      <c r="CL2" s="916"/>
      <c r="CM2" s="916"/>
      <c r="CN2" s="916"/>
      <c r="CO2" s="916"/>
      <c r="CP2" s="916"/>
      <c r="CQ2" s="916"/>
      <c r="CR2" s="916"/>
      <c r="CS2" s="916"/>
    </row>
    <row r="3" spans="1:97" s="914" customFormat="1" ht="38.25" customHeight="1">
      <c r="A3" s="1722" t="s">
        <v>2</v>
      </c>
      <c r="B3" s="1582"/>
      <c r="C3" s="1582"/>
      <c r="D3" s="2128"/>
      <c r="E3" s="1722" t="s">
        <v>981</v>
      </c>
      <c r="F3" s="1582"/>
      <c r="G3" s="1582"/>
      <c r="H3" s="1582"/>
      <c r="I3" s="1582"/>
      <c r="J3" s="1582"/>
      <c r="K3" s="1582"/>
      <c r="L3" s="1582"/>
      <c r="M3" s="1582"/>
      <c r="N3" s="1582"/>
      <c r="O3" s="1582"/>
      <c r="P3" s="1582"/>
      <c r="Q3" s="1582"/>
      <c r="R3" s="1582"/>
      <c r="S3" s="1582"/>
      <c r="T3" s="1582"/>
      <c r="U3" s="1582"/>
      <c r="V3" s="1582"/>
      <c r="W3" s="1582"/>
      <c r="X3" s="2128"/>
      <c r="Y3" s="917" t="s">
        <v>4</v>
      </c>
      <c r="Z3" s="916"/>
      <c r="AA3" s="916"/>
      <c r="AB3" s="916"/>
      <c r="AC3" s="916"/>
      <c r="AD3" s="916"/>
      <c r="AE3" s="916"/>
      <c r="AF3" s="916"/>
      <c r="AG3" s="916"/>
      <c r="AH3" s="916"/>
      <c r="AI3" s="916"/>
      <c r="AJ3" s="916"/>
      <c r="AK3" s="916"/>
      <c r="AL3" s="916"/>
      <c r="AM3" s="916"/>
      <c r="AN3" s="916"/>
      <c r="AO3" s="916"/>
      <c r="AP3" s="916"/>
      <c r="AQ3" s="916"/>
      <c r="AR3" s="916"/>
      <c r="AS3" s="916"/>
      <c r="AT3" s="916"/>
      <c r="AU3" s="916"/>
      <c r="AV3" s="916"/>
      <c r="AW3" s="916"/>
      <c r="AX3" s="916"/>
      <c r="AY3" s="916"/>
      <c r="AZ3" s="916"/>
      <c r="BA3" s="916"/>
      <c r="BB3" s="916"/>
      <c r="BC3" s="916"/>
      <c r="BD3" s="916"/>
      <c r="BE3" s="916"/>
      <c r="BF3" s="916"/>
      <c r="BG3" s="916"/>
      <c r="BH3" s="916"/>
      <c r="BI3" s="916"/>
      <c r="BJ3" s="916"/>
      <c r="BK3" s="916"/>
      <c r="BL3" s="916"/>
      <c r="BM3" s="916"/>
      <c r="BN3" s="916"/>
      <c r="BO3" s="916"/>
      <c r="BP3" s="916"/>
      <c r="BQ3" s="916"/>
      <c r="BR3" s="916"/>
      <c r="BS3" s="916"/>
      <c r="BT3" s="916"/>
      <c r="BU3" s="916"/>
      <c r="BV3" s="916"/>
      <c r="BW3" s="916"/>
      <c r="BX3" s="916"/>
      <c r="BY3" s="916"/>
      <c r="BZ3" s="916"/>
      <c r="CA3" s="916"/>
      <c r="CB3" s="916"/>
      <c r="CC3" s="916"/>
      <c r="CD3" s="916"/>
      <c r="CE3" s="916"/>
      <c r="CF3" s="916"/>
      <c r="CG3" s="916"/>
      <c r="CH3" s="916"/>
      <c r="CI3" s="916"/>
      <c r="CJ3" s="916"/>
      <c r="CK3" s="916"/>
      <c r="CL3" s="916"/>
      <c r="CM3" s="916"/>
      <c r="CN3" s="916"/>
      <c r="CO3" s="916"/>
      <c r="CP3" s="916"/>
      <c r="CQ3" s="916"/>
      <c r="CR3" s="916"/>
      <c r="CS3" s="916"/>
    </row>
    <row r="4" spans="1:97" s="914" customFormat="1" ht="26.25" customHeight="1" thickBot="1">
      <c r="A4" s="2135" t="s">
        <v>5</v>
      </c>
      <c r="B4" s="2136"/>
      <c r="C4" s="2136"/>
      <c r="D4" s="2137"/>
      <c r="E4" s="2135" t="s">
        <v>6</v>
      </c>
      <c r="F4" s="2136"/>
      <c r="G4" s="2136"/>
      <c r="H4" s="2136"/>
      <c r="I4" s="2136"/>
      <c r="J4" s="2136"/>
      <c r="K4" s="2136"/>
      <c r="L4" s="2136"/>
      <c r="M4" s="2136"/>
      <c r="N4" s="2136"/>
      <c r="O4" s="2136"/>
      <c r="P4" s="2136"/>
      <c r="Q4" s="2136"/>
      <c r="R4" s="2136"/>
      <c r="S4" s="2136"/>
      <c r="T4" s="2136"/>
      <c r="U4" s="2136"/>
      <c r="V4" s="2136"/>
      <c r="W4" s="2136"/>
      <c r="X4" s="2137"/>
      <c r="Y4" s="918" t="s">
        <v>7</v>
      </c>
      <c r="Z4" s="916"/>
      <c r="AA4" s="916"/>
      <c r="AB4" s="916"/>
      <c r="AC4" s="916"/>
      <c r="AD4" s="916"/>
      <c r="AE4" s="916"/>
      <c r="AF4" s="916"/>
      <c r="AG4" s="916"/>
      <c r="AH4" s="916"/>
      <c r="AI4" s="916"/>
      <c r="AJ4" s="916"/>
      <c r="AK4" s="916"/>
      <c r="AL4" s="916"/>
      <c r="AM4" s="916"/>
      <c r="AN4" s="916"/>
      <c r="AO4" s="916"/>
      <c r="AP4" s="916"/>
      <c r="AQ4" s="916"/>
      <c r="AR4" s="916"/>
      <c r="AS4" s="916"/>
      <c r="AT4" s="916"/>
      <c r="AU4" s="916"/>
      <c r="AV4" s="916"/>
      <c r="AW4" s="916"/>
      <c r="AX4" s="916"/>
      <c r="AY4" s="916"/>
      <c r="AZ4" s="916"/>
      <c r="BA4" s="916"/>
      <c r="BB4" s="916"/>
      <c r="BC4" s="916"/>
      <c r="BD4" s="916"/>
      <c r="BE4" s="916"/>
      <c r="BF4" s="916"/>
      <c r="BG4" s="916"/>
      <c r="BH4" s="916"/>
      <c r="BI4" s="916"/>
      <c r="BJ4" s="916"/>
      <c r="BK4" s="916"/>
      <c r="BL4" s="916"/>
      <c r="BM4" s="916"/>
      <c r="BN4" s="916"/>
      <c r="BO4" s="916"/>
      <c r="BP4" s="916"/>
      <c r="BQ4" s="916"/>
      <c r="BR4" s="916"/>
      <c r="BS4" s="916"/>
      <c r="BT4" s="916"/>
      <c r="BU4" s="916"/>
      <c r="BV4" s="916"/>
      <c r="BW4" s="916"/>
      <c r="BX4" s="916"/>
      <c r="BY4" s="916"/>
      <c r="BZ4" s="916"/>
      <c r="CA4" s="916"/>
      <c r="CB4" s="916"/>
      <c r="CC4" s="916"/>
      <c r="CD4" s="916"/>
      <c r="CE4" s="916"/>
      <c r="CF4" s="916"/>
      <c r="CG4" s="916"/>
      <c r="CH4" s="916"/>
      <c r="CI4" s="916"/>
      <c r="CJ4" s="916"/>
      <c r="CK4" s="916"/>
      <c r="CL4" s="916"/>
      <c r="CM4" s="916"/>
      <c r="CN4" s="916"/>
      <c r="CO4" s="916"/>
      <c r="CP4" s="916"/>
      <c r="CQ4" s="916"/>
      <c r="CR4" s="916"/>
      <c r="CS4" s="916"/>
    </row>
    <row r="5" spans="1:97" s="914" customFormat="1" ht="26.25" customHeight="1">
      <c r="A5" s="919"/>
      <c r="B5" s="920"/>
      <c r="C5" s="921"/>
      <c r="D5" s="922"/>
      <c r="E5" s="922"/>
      <c r="F5" s="922"/>
      <c r="G5" s="922"/>
      <c r="H5" s="922"/>
      <c r="I5" s="922"/>
      <c r="J5" s="922"/>
      <c r="K5" s="922"/>
      <c r="L5" s="923"/>
      <c r="M5" s="922"/>
      <c r="N5" s="922"/>
      <c r="O5" s="922"/>
      <c r="P5" s="922"/>
      <c r="Q5" s="922"/>
      <c r="R5" s="922"/>
      <c r="S5" s="922"/>
      <c r="T5" s="922"/>
      <c r="U5" s="922"/>
      <c r="V5" s="922"/>
      <c r="W5" s="922"/>
      <c r="X5" s="922"/>
      <c r="Y5" s="842"/>
      <c r="Z5" s="916"/>
      <c r="AA5" s="916"/>
      <c r="AB5" s="916"/>
      <c r="AC5" s="916"/>
      <c r="AD5" s="916"/>
      <c r="AE5" s="916"/>
      <c r="AF5" s="916"/>
      <c r="AG5" s="916"/>
      <c r="AH5" s="916"/>
      <c r="AI5" s="916"/>
      <c r="AJ5" s="916"/>
      <c r="AK5" s="916"/>
      <c r="AL5" s="916"/>
      <c r="AM5" s="916"/>
      <c r="AN5" s="916"/>
      <c r="AO5" s="916"/>
      <c r="AP5" s="916"/>
      <c r="AQ5" s="916"/>
      <c r="AR5" s="916"/>
      <c r="AS5" s="916"/>
      <c r="AT5" s="916"/>
      <c r="AU5" s="916"/>
      <c r="AV5" s="916"/>
      <c r="AW5" s="916"/>
      <c r="AX5" s="916"/>
      <c r="AY5" s="916"/>
      <c r="AZ5" s="916"/>
      <c r="BA5" s="916"/>
      <c r="BB5" s="916"/>
      <c r="BC5" s="916"/>
      <c r="BD5" s="916"/>
      <c r="BE5" s="916"/>
      <c r="BF5" s="916"/>
      <c r="BG5" s="916"/>
      <c r="BH5" s="916"/>
      <c r="BI5" s="916"/>
      <c r="BJ5" s="916"/>
      <c r="BK5" s="916"/>
      <c r="BL5" s="916"/>
      <c r="BM5" s="916"/>
      <c r="BN5" s="916"/>
      <c r="BO5" s="916"/>
      <c r="BP5" s="916"/>
      <c r="BQ5" s="916"/>
      <c r="BR5" s="916"/>
      <c r="BS5" s="916"/>
      <c r="BT5" s="916"/>
      <c r="BU5" s="916"/>
      <c r="BV5" s="916"/>
      <c r="BW5" s="916"/>
      <c r="BX5" s="916"/>
      <c r="BY5" s="916"/>
      <c r="BZ5" s="916"/>
      <c r="CA5" s="916"/>
      <c r="CB5" s="916"/>
      <c r="CC5" s="916"/>
      <c r="CD5" s="916"/>
      <c r="CE5" s="916"/>
      <c r="CF5" s="916"/>
      <c r="CG5" s="916"/>
      <c r="CH5" s="916"/>
      <c r="CI5" s="916"/>
      <c r="CJ5" s="916"/>
      <c r="CK5" s="916"/>
      <c r="CL5" s="916"/>
      <c r="CM5" s="916"/>
      <c r="CN5" s="916"/>
      <c r="CO5" s="916"/>
      <c r="CP5" s="916"/>
      <c r="CQ5" s="916"/>
      <c r="CR5" s="916"/>
      <c r="CS5" s="916"/>
    </row>
    <row r="6" spans="1:97" s="914" customFormat="1" ht="26.25" customHeight="1">
      <c r="A6" s="924" t="s">
        <v>1265</v>
      </c>
      <c r="B6" s="925"/>
      <c r="C6" s="926"/>
      <c r="D6" s="927"/>
      <c r="E6" s="927"/>
      <c r="F6" s="927"/>
      <c r="G6" s="927"/>
      <c r="H6" s="927"/>
      <c r="I6" s="927"/>
      <c r="J6" s="922"/>
      <c r="K6" s="922"/>
      <c r="L6" s="923"/>
      <c r="M6" s="922"/>
      <c r="N6" s="927"/>
      <c r="O6" s="927"/>
      <c r="P6" s="927"/>
      <c r="Q6" s="927"/>
      <c r="R6" s="922"/>
      <c r="S6" s="922"/>
      <c r="T6" s="922"/>
      <c r="U6" s="922"/>
      <c r="V6" s="922"/>
      <c r="W6" s="922"/>
      <c r="X6" s="922"/>
      <c r="Y6" s="842"/>
      <c r="Z6" s="916"/>
      <c r="AA6" s="916"/>
      <c r="AB6" s="916"/>
      <c r="AC6" s="916"/>
      <c r="AD6" s="916"/>
      <c r="AE6" s="916"/>
      <c r="AF6" s="916"/>
      <c r="AG6" s="916"/>
      <c r="AH6" s="916"/>
      <c r="AI6" s="916"/>
      <c r="AJ6" s="916"/>
      <c r="AK6" s="916"/>
      <c r="AL6" s="916"/>
      <c r="AM6" s="916"/>
      <c r="AN6" s="916"/>
      <c r="AO6" s="916"/>
      <c r="AP6" s="916"/>
      <c r="AQ6" s="916"/>
      <c r="AR6" s="916"/>
      <c r="AS6" s="916"/>
      <c r="AT6" s="916"/>
      <c r="AU6" s="916"/>
      <c r="AV6" s="916"/>
      <c r="AW6" s="916"/>
      <c r="AX6" s="916"/>
      <c r="AY6" s="916"/>
      <c r="AZ6" s="916"/>
      <c r="BA6" s="916"/>
      <c r="BB6" s="916"/>
      <c r="BC6" s="916"/>
      <c r="BD6" s="916"/>
      <c r="BE6" s="916"/>
      <c r="BF6" s="916"/>
      <c r="BG6" s="916"/>
      <c r="BH6" s="916"/>
      <c r="BI6" s="916"/>
      <c r="BJ6" s="916"/>
      <c r="BK6" s="916"/>
      <c r="BL6" s="916"/>
      <c r="BM6" s="916"/>
      <c r="BN6" s="916"/>
      <c r="BO6" s="916"/>
      <c r="BP6" s="916"/>
      <c r="BQ6" s="916"/>
      <c r="BR6" s="916"/>
      <c r="BS6" s="916"/>
      <c r="BT6" s="916"/>
      <c r="BU6" s="916"/>
      <c r="BV6" s="916"/>
      <c r="BW6" s="916"/>
      <c r="BX6" s="916"/>
      <c r="BY6" s="916"/>
      <c r="BZ6" s="916"/>
      <c r="CA6" s="916"/>
      <c r="CB6" s="916"/>
      <c r="CC6" s="916"/>
      <c r="CD6" s="916"/>
      <c r="CE6" s="916"/>
      <c r="CF6" s="916"/>
      <c r="CG6" s="916"/>
      <c r="CH6" s="916"/>
      <c r="CI6" s="916"/>
      <c r="CJ6" s="916"/>
      <c r="CK6" s="916"/>
      <c r="CL6" s="916"/>
      <c r="CM6" s="916"/>
      <c r="CN6" s="916"/>
      <c r="CO6" s="916"/>
      <c r="CP6" s="916"/>
      <c r="CQ6" s="916"/>
      <c r="CR6" s="916"/>
      <c r="CS6" s="916"/>
    </row>
    <row r="7" spans="1:97" s="914" customFormat="1" ht="36.75" customHeight="1">
      <c r="A7" s="2110" t="s">
        <v>9</v>
      </c>
      <c r="B7" s="2110"/>
      <c r="C7" s="2110"/>
      <c r="D7" s="2110"/>
      <c r="E7" s="2110"/>
      <c r="F7" s="2110"/>
      <c r="G7" s="2110"/>
      <c r="H7" s="2110"/>
      <c r="I7" s="2110"/>
      <c r="J7" s="2110"/>
      <c r="K7" s="2110"/>
      <c r="L7" s="2110"/>
      <c r="M7" s="2110"/>
      <c r="N7" s="2110"/>
      <c r="O7" s="2111" t="s">
        <v>10</v>
      </c>
      <c r="P7" s="2112"/>
      <c r="Q7" s="2112"/>
      <c r="R7" s="2112"/>
      <c r="S7" s="2113" t="s">
        <v>11</v>
      </c>
      <c r="T7" s="2113"/>
      <c r="U7" s="2113"/>
      <c r="V7" s="2113"/>
      <c r="W7" s="2113"/>
      <c r="X7" s="2113"/>
      <c r="Y7" s="2113"/>
      <c r="Z7" s="916"/>
      <c r="AA7" s="916"/>
      <c r="AB7" s="916"/>
      <c r="AC7" s="916"/>
      <c r="AD7" s="916"/>
      <c r="AE7" s="916"/>
      <c r="AF7" s="916"/>
      <c r="AG7" s="916"/>
      <c r="AH7" s="916"/>
      <c r="AI7" s="916"/>
      <c r="AJ7" s="916"/>
      <c r="AK7" s="916"/>
      <c r="AL7" s="916"/>
      <c r="AM7" s="916"/>
      <c r="AN7" s="916"/>
      <c r="AO7" s="916"/>
      <c r="AP7" s="916"/>
      <c r="AQ7" s="916"/>
      <c r="AR7" s="916"/>
      <c r="AS7" s="916"/>
      <c r="AT7" s="916"/>
      <c r="AU7" s="916"/>
      <c r="AV7" s="916"/>
      <c r="AW7" s="916"/>
      <c r="AX7" s="916"/>
      <c r="AY7" s="916"/>
      <c r="AZ7" s="916"/>
      <c r="BA7" s="916"/>
      <c r="BB7" s="916"/>
      <c r="BC7" s="916"/>
      <c r="BD7" s="916"/>
      <c r="BE7" s="916"/>
      <c r="BF7" s="916"/>
      <c r="BG7" s="916"/>
      <c r="BH7" s="916"/>
      <c r="BI7" s="916"/>
      <c r="BJ7" s="916"/>
      <c r="BK7" s="916"/>
      <c r="BL7" s="916"/>
      <c r="BM7" s="916"/>
      <c r="BN7" s="916"/>
      <c r="BO7" s="916"/>
      <c r="BP7" s="916"/>
      <c r="BQ7" s="916"/>
      <c r="BR7" s="916"/>
      <c r="BS7" s="916"/>
      <c r="BT7" s="916"/>
      <c r="BU7" s="916"/>
      <c r="BV7" s="916"/>
      <c r="BW7" s="916"/>
      <c r="BX7" s="916"/>
      <c r="BY7" s="916"/>
      <c r="BZ7" s="916"/>
      <c r="CA7" s="916"/>
      <c r="CB7" s="916"/>
      <c r="CC7" s="916"/>
      <c r="CD7" s="916"/>
      <c r="CE7" s="916"/>
      <c r="CF7" s="916"/>
      <c r="CG7" s="916"/>
      <c r="CH7" s="916"/>
      <c r="CI7" s="916"/>
      <c r="CJ7" s="916"/>
      <c r="CK7" s="916"/>
      <c r="CL7" s="916"/>
      <c r="CM7" s="916"/>
      <c r="CN7" s="916"/>
      <c r="CO7" s="916"/>
      <c r="CP7" s="916"/>
      <c r="CQ7" s="916"/>
      <c r="CR7" s="916"/>
      <c r="CS7" s="916"/>
    </row>
    <row r="8" spans="1:97" s="914" customFormat="1" ht="29.25" customHeight="1" thickBot="1">
      <c r="A8" s="2114" t="s">
        <v>12</v>
      </c>
      <c r="B8" s="2115"/>
      <c r="C8" s="2115"/>
      <c r="D8" s="2115"/>
      <c r="E8" s="2115"/>
      <c r="F8" s="2116"/>
      <c r="G8" s="2117" t="s">
        <v>13</v>
      </c>
      <c r="H8" s="2118"/>
      <c r="I8" s="2118"/>
      <c r="J8" s="2118"/>
      <c r="K8" s="2119"/>
      <c r="L8" s="2120" t="s">
        <v>14</v>
      </c>
      <c r="M8" s="2121"/>
      <c r="N8" s="928" t="s">
        <v>15</v>
      </c>
      <c r="O8" s="2122" t="s">
        <v>147</v>
      </c>
      <c r="P8" s="2123"/>
      <c r="Q8" s="2124"/>
      <c r="R8" s="929" t="s">
        <v>17</v>
      </c>
      <c r="S8" s="2113"/>
      <c r="T8" s="2113"/>
      <c r="U8" s="2113"/>
      <c r="V8" s="2113"/>
      <c r="W8" s="2113"/>
      <c r="X8" s="2113"/>
      <c r="Y8" s="2113"/>
      <c r="Z8" s="916"/>
      <c r="AA8" s="916"/>
      <c r="AB8" s="916"/>
      <c r="AC8" s="916"/>
      <c r="AD8" s="916"/>
      <c r="AE8" s="916"/>
      <c r="AF8" s="916"/>
      <c r="AG8" s="916"/>
      <c r="AH8" s="916"/>
      <c r="AI8" s="916"/>
      <c r="AJ8" s="916"/>
      <c r="AK8" s="916"/>
      <c r="AL8" s="916"/>
      <c r="AM8" s="916"/>
      <c r="AN8" s="916"/>
      <c r="AO8" s="916"/>
      <c r="AP8" s="916"/>
      <c r="AQ8" s="916"/>
      <c r="AR8" s="916"/>
      <c r="AS8" s="916"/>
      <c r="AT8" s="916"/>
      <c r="AU8" s="916"/>
      <c r="AV8" s="916"/>
      <c r="AW8" s="916"/>
      <c r="AX8" s="916"/>
      <c r="AY8" s="916"/>
      <c r="AZ8" s="916"/>
      <c r="BA8" s="916"/>
      <c r="BB8" s="916"/>
      <c r="BC8" s="916"/>
      <c r="BD8" s="916"/>
      <c r="BE8" s="916"/>
      <c r="BF8" s="916"/>
      <c r="BG8" s="916"/>
      <c r="BH8" s="916"/>
      <c r="BI8" s="916"/>
      <c r="BJ8" s="916"/>
      <c r="BK8" s="916"/>
      <c r="BL8" s="916"/>
      <c r="BM8" s="916"/>
      <c r="BN8" s="916"/>
      <c r="BO8" s="916"/>
      <c r="BP8" s="916"/>
      <c r="BQ8" s="916"/>
      <c r="BR8" s="916"/>
      <c r="BS8" s="916"/>
      <c r="BT8" s="916"/>
      <c r="BU8" s="916"/>
      <c r="BV8" s="916"/>
      <c r="BW8" s="916"/>
      <c r="BX8" s="916"/>
      <c r="BY8" s="916"/>
      <c r="BZ8" s="916"/>
      <c r="CA8" s="916"/>
      <c r="CB8" s="916"/>
      <c r="CC8" s="916"/>
      <c r="CD8" s="916"/>
      <c r="CE8" s="916"/>
      <c r="CF8" s="916"/>
      <c r="CG8" s="916"/>
      <c r="CH8" s="916"/>
      <c r="CI8" s="916"/>
      <c r="CJ8" s="916"/>
      <c r="CK8" s="916"/>
      <c r="CL8" s="916"/>
      <c r="CM8" s="916"/>
      <c r="CN8" s="916"/>
      <c r="CO8" s="916"/>
      <c r="CP8" s="916"/>
      <c r="CQ8" s="916"/>
      <c r="CR8" s="916"/>
      <c r="CS8" s="916"/>
    </row>
    <row r="9" spans="1:97" s="942" customFormat="1" ht="36" hidden="1" customHeight="1">
      <c r="A9" s="930" t="s">
        <v>18</v>
      </c>
      <c r="B9" s="931" t="s">
        <v>19</v>
      </c>
      <c r="C9" s="2091" t="s">
        <v>20</v>
      </c>
      <c r="D9" s="2092" t="s">
        <v>21</v>
      </c>
      <c r="E9" s="2091" t="s">
        <v>22</v>
      </c>
      <c r="F9" s="932" t="s">
        <v>23</v>
      </c>
      <c r="G9" s="2094" t="s">
        <v>13</v>
      </c>
      <c r="H9" s="2095" t="s">
        <v>984</v>
      </c>
      <c r="I9" s="2096"/>
      <c r="J9" s="933"/>
      <c r="K9" s="933"/>
      <c r="L9" s="934"/>
      <c r="M9" s="935"/>
      <c r="N9" s="936"/>
      <c r="O9" s="937"/>
      <c r="P9" s="938"/>
      <c r="Q9" s="938"/>
      <c r="R9" s="938"/>
      <c r="S9" s="939"/>
      <c r="T9" s="939"/>
      <c r="U9" s="939"/>
      <c r="V9" s="939"/>
      <c r="W9" s="939"/>
      <c r="X9" s="940"/>
      <c r="Y9" s="2099" t="s">
        <v>25</v>
      </c>
      <c r="Z9" s="941"/>
      <c r="AA9" s="941"/>
      <c r="AB9" s="941"/>
      <c r="AC9" s="941"/>
      <c r="AD9" s="941"/>
      <c r="AE9" s="941"/>
      <c r="AF9" s="941"/>
      <c r="AG9" s="941"/>
      <c r="AH9" s="941"/>
      <c r="AI9" s="941"/>
      <c r="AJ9" s="941"/>
      <c r="AK9" s="941"/>
      <c r="AL9" s="941"/>
      <c r="AM9" s="941"/>
      <c r="AN9" s="941"/>
      <c r="AO9" s="941"/>
      <c r="AP9" s="941"/>
      <c r="AQ9" s="941"/>
      <c r="AR9" s="941"/>
      <c r="AS9" s="941"/>
      <c r="AT9" s="941"/>
      <c r="AU9" s="941"/>
      <c r="AV9" s="941"/>
      <c r="AW9" s="941"/>
      <c r="AX9" s="941"/>
      <c r="AY9" s="941"/>
      <c r="AZ9" s="941"/>
      <c r="BA9" s="941"/>
      <c r="BB9" s="941"/>
      <c r="BC9" s="941"/>
      <c r="BD9" s="941"/>
      <c r="BE9" s="941"/>
      <c r="BF9" s="941"/>
      <c r="BG9" s="941"/>
      <c r="BH9" s="941"/>
      <c r="BI9" s="941"/>
      <c r="BJ9" s="941"/>
      <c r="BK9" s="941"/>
      <c r="BL9" s="941"/>
      <c r="BM9" s="941"/>
      <c r="BN9" s="941"/>
      <c r="BO9" s="941"/>
      <c r="BP9" s="941"/>
      <c r="BQ9" s="941"/>
      <c r="BR9" s="941"/>
      <c r="BS9" s="941"/>
      <c r="BT9" s="941"/>
      <c r="BU9" s="941"/>
      <c r="BV9" s="941"/>
      <c r="BW9" s="941"/>
      <c r="BX9" s="941"/>
      <c r="BY9" s="941"/>
      <c r="BZ9" s="941"/>
      <c r="CA9" s="941"/>
      <c r="CB9" s="941"/>
      <c r="CC9" s="941"/>
      <c r="CD9" s="941"/>
      <c r="CE9" s="941"/>
      <c r="CF9" s="941"/>
      <c r="CG9" s="941"/>
      <c r="CH9" s="941"/>
      <c r="CI9" s="941"/>
      <c r="CJ9" s="941"/>
      <c r="CK9" s="941"/>
      <c r="CL9" s="941"/>
      <c r="CM9" s="941"/>
      <c r="CN9" s="941"/>
      <c r="CO9" s="941"/>
      <c r="CP9" s="941"/>
      <c r="CQ9" s="941"/>
      <c r="CR9" s="941"/>
      <c r="CS9" s="941"/>
    </row>
    <row r="10" spans="1:97" s="944" customFormat="1" ht="40.5" customHeight="1">
      <c r="A10" s="2080" t="s">
        <v>26</v>
      </c>
      <c r="B10" s="2082" t="s">
        <v>1266</v>
      </c>
      <c r="C10" s="2084"/>
      <c r="D10" s="2093"/>
      <c r="E10" s="2084"/>
      <c r="F10" s="2084" t="s">
        <v>28</v>
      </c>
      <c r="G10" s="2086"/>
      <c r="H10" s="2097"/>
      <c r="I10" s="2098"/>
      <c r="J10" s="2085" t="s">
        <v>29</v>
      </c>
      <c r="K10" s="2087" t="s">
        <v>30</v>
      </c>
      <c r="L10" s="2089" t="s">
        <v>1267</v>
      </c>
      <c r="M10" s="2101" t="s">
        <v>32</v>
      </c>
      <c r="N10" s="2103" t="s">
        <v>33</v>
      </c>
      <c r="O10" s="2105" t="s">
        <v>34</v>
      </c>
      <c r="P10" s="2106"/>
      <c r="Q10" s="2107"/>
      <c r="R10" s="2108" t="s">
        <v>35</v>
      </c>
      <c r="S10" s="2073" t="s">
        <v>36</v>
      </c>
      <c r="T10" s="2073" t="s">
        <v>37</v>
      </c>
      <c r="U10" s="2075"/>
      <c r="V10" s="2073" t="s">
        <v>38</v>
      </c>
      <c r="W10" s="2073" t="s">
        <v>39</v>
      </c>
      <c r="X10" s="2073" t="s">
        <v>40</v>
      </c>
      <c r="Y10" s="2099"/>
      <c r="Z10" s="943"/>
      <c r="AA10" s="943"/>
      <c r="AB10" s="943"/>
      <c r="AC10" s="943"/>
      <c r="AD10" s="943"/>
      <c r="AE10" s="943"/>
      <c r="AF10" s="943"/>
      <c r="AG10" s="943"/>
      <c r="AH10" s="943"/>
      <c r="AI10" s="943"/>
      <c r="AJ10" s="943"/>
      <c r="AK10" s="943"/>
      <c r="AL10" s="943"/>
      <c r="AM10" s="943"/>
      <c r="AN10" s="943"/>
      <c r="AO10" s="943"/>
      <c r="AP10" s="943"/>
      <c r="AQ10" s="943"/>
      <c r="AR10" s="943"/>
      <c r="AS10" s="943"/>
      <c r="AT10" s="943"/>
      <c r="AU10" s="943"/>
      <c r="AV10" s="943"/>
      <c r="AW10" s="943"/>
      <c r="AX10" s="943"/>
      <c r="AY10" s="943"/>
      <c r="AZ10" s="943"/>
      <c r="BA10" s="943"/>
      <c r="BB10" s="943"/>
      <c r="BC10" s="943"/>
      <c r="BD10" s="943"/>
      <c r="BE10" s="943"/>
      <c r="BF10" s="943"/>
      <c r="BG10" s="943"/>
      <c r="BH10" s="943"/>
      <c r="BI10" s="943"/>
      <c r="BJ10" s="943"/>
      <c r="BK10" s="943"/>
      <c r="BL10" s="943"/>
      <c r="BM10" s="943"/>
      <c r="BN10" s="943"/>
      <c r="BO10" s="943"/>
      <c r="BP10" s="943"/>
      <c r="BQ10" s="943"/>
      <c r="BR10" s="943"/>
      <c r="BS10" s="943"/>
      <c r="BT10" s="943"/>
      <c r="BU10" s="943"/>
      <c r="BV10" s="943"/>
      <c r="BW10" s="943"/>
      <c r="BX10" s="943"/>
      <c r="BY10" s="943"/>
      <c r="BZ10" s="943"/>
      <c r="CA10" s="943"/>
      <c r="CB10" s="943"/>
      <c r="CC10" s="943"/>
      <c r="CD10" s="943"/>
      <c r="CE10" s="943"/>
      <c r="CF10" s="943"/>
      <c r="CG10" s="943"/>
      <c r="CH10" s="943"/>
      <c r="CI10" s="943"/>
      <c r="CJ10" s="943"/>
      <c r="CK10" s="943"/>
      <c r="CL10" s="943"/>
      <c r="CM10" s="943"/>
      <c r="CN10" s="943"/>
      <c r="CO10" s="943"/>
      <c r="CP10" s="943"/>
      <c r="CQ10" s="943"/>
      <c r="CR10" s="943"/>
      <c r="CS10" s="943"/>
    </row>
    <row r="11" spans="1:97" s="948" customFormat="1" ht="57.75" customHeight="1" thickBot="1">
      <c r="A11" s="2081"/>
      <c r="B11" s="2083"/>
      <c r="C11" s="2084"/>
      <c r="D11" s="2093"/>
      <c r="E11" s="2084"/>
      <c r="F11" s="2083"/>
      <c r="G11" s="2086"/>
      <c r="H11" s="2097"/>
      <c r="I11" s="2098"/>
      <c r="J11" s="2086"/>
      <c r="K11" s="2088"/>
      <c r="L11" s="2090"/>
      <c r="M11" s="2102"/>
      <c r="N11" s="2104"/>
      <c r="O11" s="945" t="s">
        <v>41</v>
      </c>
      <c r="P11" s="945" t="s">
        <v>42</v>
      </c>
      <c r="Q11" s="945" t="s">
        <v>909</v>
      </c>
      <c r="R11" s="2109"/>
      <c r="S11" s="2074"/>
      <c r="T11" s="946" t="s">
        <v>44</v>
      </c>
      <c r="U11" s="946" t="s">
        <v>45</v>
      </c>
      <c r="V11" s="2076"/>
      <c r="W11" s="2076"/>
      <c r="X11" s="2076"/>
      <c r="Y11" s="2100"/>
      <c r="Z11" s="947"/>
      <c r="AA11" s="947"/>
      <c r="AB11" s="947"/>
      <c r="AC11" s="947"/>
      <c r="AD11" s="947"/>
      <c r="AE11" s="947"/>
      <c r="AF11" s="947"/>
      <c r="AG11" s="947"/>
      <c r="AH11" s="947"/>
      <c r="AI11" s="947"/>
      <c r="AJ11" s="947"/>
      <c r="AK11" s="947"/>
      <c r="AL11" s="947"/>
      <c r="AM11" s="947"/>
      <c r="AN11" s="947"/>
      <c r="AO11" s="947"/>
      <c r="AP11" s="947"/>
      <c r="AQ11" s="947"/>
      <c r="AR11" s="947"/>
      <c r="AS11" s="947"/>
      <c r="AT11" s="947"/>
      <c r="AU11" s="947"/>
      <c r="AV11" s="947"/>
      <c r="AW11" s="947"/>
      <c r="AX11" s="947"/>
      <c r="AY11" s="947"/>
      <c r="AZ11" s="947"/>
      <c r="BA11" s="947"/>
      <c r="BB11" s="947"/>
      <c r="BC11" s="947"/>
      <c r="BD11" s="947"/>
      <c r="BE11" s="947"/>
      <c r="BF11" s="947"/>
      <c r="BG11" s="947"/>
      <c r="BH11" s="947"/>
      <c r="BI11" s="947"/>
      <c r="BJ11" s="947"/>
      <c r="BK11" s="947"/>
      <c r="BL11" s="947"/>
      <c r="BM11" s="947"/>
      <c r="BN11" s="947"/>
      <c r="BO11" s="947"/>
      <c r="BP11" s="947"/>
      <c r="BQ11" s="947"/>
      <c r="BR11" s="947"/>
      <c r="BS11" s="947"/>
      <c r="BT11" s="947"/>
      <c r="BU11" s="947"/>
      <c r="BV11" s="947"/>
      <c r="BW11" s="947"/>
      <c r="BX11" s="947"/>
      <c r="BY11" s="947"/>
      <c r="BZ11" s="947"/>
      <c r="CA11" s="947"/>
      <c r="CB11" s="947"/>
      <c r="CC11" s="947"/>
      <c r="CD11" s="947"/>
      <c r="CE11" s="947"/>
      <c r="CF11" s="947"/>
      <c r="CG11" s="947"/>
      <c r="CH11" s="947"/>
      <c r="CI11" s="947"/>
      <c r="CJ11" s="947"/>
      <c r="CK11" s="947"/>
      <c r="CL11" s="947"/>
      <c r="CM11" s="947"/>
      <c r="CN11" s="947"/>
      <c r="CO11" s="947"/>
      <c r="CP11" s="947"/>
      <c r="CQ11" s="947"/>
      <c r="CR11" s="947"/>
      <c r="CS11" s="947"/>
    </row>
    <row r="12" spans="1:97" s="948" customFormat="1" ht="143.25" customHeight="1" thickBot="1">
      <c r="A12" s="2077" t="s">
        <v>1268</v>
      </c>
      <c r="B12" s="949" t="s">
        <v>1269</v>
      </c>
      <c r="C12" s="950" t="s">
        <v>1270</v>
      </c>
      <c r="D12" s="951" t="s">
        <v>1271</v>
      </c>
      <c r="E12" s="952">
        <v>1</v>
      </c>
      <c r="F12" s="952">
        <v>0</v>
      </c>
      <c r="G12" s="953"/>
      <c r="H12" s="954" t="s">
        <v>1183</v>
      </c>
      <c r="I12" s="955"/>
      <c r="J12" s="955" t="s">
        <v>1272</v>
      </c>
      <c r="K12" s="955" t="s">
        <v>1273</v>
      </c>
      <c r="L12" s="956" t="s">
        <v>1274</v>
      </c>
      <c r="M12" s="957" t="s">
        <v>1274</v>
      </c>
      <c r="N12" s="952" t="s">
        <v>1275</v>
      </c>
      <c r="O12" s="958"/>
      <c r="P12" s="959"/>
      <c r="Q12" s="960"/>
      <c r="R12" s="961"/>
      <c r="S12" s="962"/>
      <c r="T12" s="961"/>
      <c r="U12" s="961"/>
      <c r="V12" s="961"/>
      <c r="W12" s="963"/>
      <c r="X12" s="952"/>
      <c r="Y12" s="964"/>
      <c r="Z12" s="947"/>
      <c r="AA12" s="947"/>
      <c r="AB12" s="947"/>
      <c r="AC12" s="947"/>
      <c r="AD12" s="947"/>
      <c r="AE12" s="947"/>
      <c r="AF12" s="947"/>
      <c r="AG12" s="947"/>
      <c r="AH12" s="947"/>
      <c r="AI12" s="947"/>
      <c r="AJ12" s="947"/>
      <c r="AK12" s="947"/>
      <c r="AL12" s="947"/>
      <c r="AM12" s="947"/>
      <c r="AN12" s="947"/>
      <c r="AO12" s="947"/>
      <c r="AP12" s="947"/>
      <c r="AQ12" s="947"/>
      <c r="AR12" s="947"/>
      <c r="AS12" s="947"/>
      <c r="AT12" s="947"/>
      <c r="AU12" s="947"/>
      <c r="AV12" s="947"/>
      <c r="AW12" s="947"/>
      <c r="AX12" s="947"/>
      <c r="AY12" s="947"/>
      <c r="AZ12" s="947"/>
      <c r="BA12" s="947"/>
      <c r="BB12" s="947"/>
      <c r="BC12" s="947"/>
      <c r="BD12" s="947"/>
      <c r="BE12" s="947"/>
      <c r="BF12" s="947"/>
      <c r="BG12" s="947"/>
      <c r="BH12" s="947"/>
      <c r="BI12" s="947"/>
      <c r="BJ12" s="947"/>
      <c r="BK12" s="947"/>
      <c r="BL12" s="947"/>
      <c r="BM12" s="947"/>
      <c r="BN12" s="947"/>
      <c r="BO12" s="947"/>
      <c r="BP12" s="947"/>
      <c r="BQ12" s="947"/>
      <c r="BR12" s="947"/>
      <c r="BS12" s="947"/>
      <c r="BT12" s="947"/>
      <c r="BU12" s="947"/>
      <c r="BV12" s="947"/>
      <c r="BW12" s="947"/>
      <c r="BX12" s="947"/>
      <c r="BY12" s="947"/>
      <c r="BZ12" s="947"/>
      <c r="CA12" s="947"/>
      <c r="CB12" s="947"/>
      <c r="CC12" s="947"/>
      <c r="CD12" s="947"/>
      <c r="CE12" s="947"/>
      <c r="CF12" s="947"/>
      <c r="CG12" s="947"/>
      <c r="CH12" s="947"/>
      <c r="CI12" s="947"/>
      <c r="CJ12" s="947"/>
      <c r="CK12" s="947"/>
      <c r="CL12" s="947"/>
      <c r="CM12" s="947"/>
      <c r="CN12" s="947"/>
      <c r="CO12" s="947"/>
      <c r="CP12" s="947"/>
      <c r="CQ12" s="947"/>
      <c r="CR12" s="947"/>
      <c r="CS12" s="947"/>
    </row>
    <row r="13" spans="1:97" s="948" customFormat="1" ht="237.75" customHeight="1" thickBot="1">
      <c r="A13" s="2078"/>
      <c r="B13" s="965" t="s">
        <v>1276</v>
      </c>
      <c r="C13" s="966" t="s">
        <v>1277</v>
      </c>
      <c r="D13" s="967" t="s">
        <v>1271</v>
      </c>
      <c r="E13" s="968">
        <v>1</v>
      </c>
      <c r="F13" s="968">
        <v>0</v>
      </c>
      <c r="G13" s="969"/>
      <c r="H13" s="969" t="s">
        <v>1183</v>
      </c>
      <c r="I13" s="970"/>
      <c r="J13" s="970" t="s">
        <v>1272</v>
      </c>
      <c r="K13" s="970" t="s">
        <v>1273</v>
      </c>
      <c r="L13" s="971" t="s">
        <v>1274</v>
      </c>
      <c r="M13" s="957" t="s">
        <v>1274</v>
      </c>
      <c r="N13" s="972" t="s">
        <v>1278</v>
      </c>
      <c r="O13" s="973"/>
      <c r="P13" s="974"/>
      <c r="Q13" s="975"/>
      <c r="R13" s="976"/>
      <c r="S13" s="977"/>
      <c r="T13" s="978"/>
      <c r="U13" s="978"/>
      <c r="V13" s="978"/>
      <c r="W13" s="979"/>
      <c r="X13" s="952"/>
      <c r="Y13" s="980"/>
      <c r="Z13" s="947"/>
      <c r="AA13" s="947"/>
      <c r="AB13" s="947"/>
      <c r="AC13" s="947"/>
      <c r="AD13" s="947"/>
      <c r="AE13" s="947"/>
      <c r="AF13" s="947"/>
      <c r="AG13" s="947"/>
      <c r="AH13" s="947"/>
      <c r="AI13" s="947"/>
      <c r="AJ13" s="947"/>
      <c r="AK13" s="947"/>
      <c r="AL13" s="947"/>
      <c r="AM13" s="947"/>
      <c r="AN13" s="947"/>
      <c r="AO13" s="947"/>
      <c r="AP13" s="947"/>
      <c r="AQ13" s="947"/>
      <c r="AR13" s="947"/>
      <c r="AS13" s="947"/>
      <c r="AT13" s="947"/>
      <c r="AU13" s="947"/>
      <c r="AV13" s="947"/>
      <c r="AW13" s="947"/>
      <c r="AX13" s="947"/>
      <c r="AY13" s="947"/>
      <c r="AZ13" s="947"/>
      <c r="BA13" s="947"/>
      <c r="BB13" s="947"/>
      <c r="BC13" s="947"/>
      <c r="BD13" s="947"/>
      <c r="BE13" s="947"/>
      <c r="BF13" s="947"/>
      <c r="BG13" s="947"/>
      <c r="BH13" s="947"/>
      <c r="BI13" s="947"/>
      <c r="BJ13" s="947"/>
      <c r="BK13" s="947"/>
      <c r="BL13" s="947"/>
      <c r="BM13" s="947"/>
      <c r="BN13" s="947"/>
      <c r="BO13" s="947"/>
      <c r="BP13" s="947"/>
      <c r="BQ13" s="947"/>
      <c r="BR13" s="947"/>
      <c r="BS13" s="947"/>
      <c r="BT13" s="947"/>
      <c r="BU13" s="947"/>
      <c r="BV13" s="947"/>
      <c r="BW13" s="947"/>
      <c r="BX13" s="947"/>
      <c r="BY13" s="947"/>
      <c r="BZ13" s="947"/>
      <c r="CA13" s="947"/>
      <c r="CB13" s="947"/>
      <c r="CC13" s="947"/>
      <c r="CD13" s="947"/>
      <c r="CE13" s="947"/>
      <c r="CF13" s="947"/>
      <c r="CG13" s="947"/>
      <c r="CH13" s="947"/>
      <c r="CI13" s="947"/>
      <c r="CJ13" s="947"/>
      <c r="CK13" s="947"/>
      <c r="CL13" s="947"/>
      <c r="CM13" s="947"/>
      <c r="CN13" s="947"/>
      <c r="CO13" s="947"/>
      <c r="CP13" s="947"/>
      <c r="CQ13" s="947"/>
      <c r="CR13" s="947"/>
      <c r="CS13" s="947"/>
    </row>
    <row r="14" spans="1:97" s="948" customFormat="1" ht="106.5" customHeight="1" thickBot="1">
      <c r="A14" s="2078"/>
      <c r="B14" s="949" t="s">
        <v>1279</v>
      </c>
      <c r="C14" s="950" t="s">
        <v>1280</v>
      </c>
      <c r="D14" s="951" t="s">
        <v>1271</v>
      </c>
      <c r="E14" s="952">
        <v>1</v>
      </c>
      <c r="F14" s="952">
        <v>0</v>
      </c>
      <c r="G14" s="953"/>
      <c r="H14" s="969" t="s">
        <v>1183</v>
      </c>
      <c r="I14" s="970"/>
      <c r="J14" s="970" t="s">
        <v>1272</v>
      </c>
      <c r="K14" s="970" t="s">
        <v>1273</v>
      </c>
      <c r="L14" s="971" t="s">
        <v>1274</v>
      </c>
      <c r="M14" s="957" t="s">
        <v>1274</v>
      </c>
      <c r="N14" s="981" t="s">
        <v>1281</v>
      </c>
      <c r="O14" s="958"/>
      <c r="P14" s="959"/>
      <c r="Q14" s="960"/>
      <c r="R14" s="961"/>
      <c r="S14" s="962"/>
      <c r="T14" s="961"/>
      <c r="U14" s="961"/>
      <c r="V14" s="961"/>
      <c r="W14" s="963"/>
      <c r="X14" s="952"/>
      <c r="Y14" s="964"/>
      <c r="Z14" s="947"/>
      <c r="AA14" s="947"/>
      <c r="AB14" s="947"/>
      <c r="AC14" s="947"/>
      <c r="AD14" s="947"/>
      <c r="AE14" s="947"/>
      <c r="AF14" s="947"/>
      <c r="AG14" s="947"/>
      <c r="AH14" s="947"/>
      <c r="AI14" s="947"/>
      <c r="AJ14" s="947"/>
      <c r="AK14" s="947"/>
      <c r="AL14" s="947"/>
      <c r="AM14" s="947"/>
      <c r="AN14" s="947"/>
      <c r="AO14" s="947"/>
      <c r="AP14" s="947"/>
      <c r="AQ14" s="947"/>
      <c r="AR14" s="947"/>
      <c r="AS14" s="947"/>
      <c r="AT14" s="947"/>
      <c r="AU14" s="947"/>
      <c r="AV14" s="947"/>
      <c r="AW14" s="947"/>
      <c r="AX14" s="947"/>
      <c r="AY14" s="947"/>
      <c r="AZ14" s="947"/>
      <c r="BA14" s="947"/>
      <c r="BB14" s="947"/>
      <c r="BC14" s="947"/>
      <c r="BD14" s="947"/>
      <c r="BE14" s="947"/>
      <c r="BF14" s="947"/>
      <c r="BG14" s="947"/>
      <c r="BH14" s="947"/>
      <c r="BI14" s="947"/>
      <c r="BJ14" s="947"/>
      <c r="BK14" s="947"/>
      <c r="BL14" s="947"/>
      <c r="BM14" s="947"/>
      <c r="BN14" s="947"/>
      <c r="BO14" s="947"/>
      <c r="BP14" s="947"/>
      <c r="BQ14" s="947"/>
      <c r="BR14" s="947"/>
      <c r="BS14" s="947"/>
      <c r="BT14" s="947"/>
      <c r="BU14" s="947"/>
      <c r="BV14" s="947"/>
      <c r="BW14" s="947"/>
      <c r="BX14" s="947"/>
      <c r="BY14" s="947"/>
      <c r="BZ14" s="947"/>
      <c r="CA14" s="947"/>
      <c r="CB14" s="947"/>
      <c r="CC14" s="947"/>
      <c r="CD14" s="947"/>
      <c r="CE14" s="947"/>
      <c r="CF14" s="947"/>
      <c r="CG14" s="947"/>
      <c r="CH14" s="947"/>
      <c r="CI14" s="947"/>
      <c r="CJ14" s="947"/>
      <c r="CK14" s="947"/>
      <c r="CL14" s="947"/>
      <c r="CM14" s="947"/>
      <c r="CN14" s="947"/>
      <c r="CO14" s="947"/>
      <c r="CP14" s="947"/>
      <c r="CQ14" s="947"/>
      <c r="CR14" s="947"/>
      <c r="CS14" s="947"/>
    </row>
    <row r="15" spans="1:97" s="948" customFormat="1" ht="135" customHeight="1" thickBot="1">
      <c r="A15" s="2079"/>
      <c r="B15" s="965" t="s">
        <v>1282</v>
      </c>
      <c r="C15" s="966" t="s">
        <v>1283</v>
      </c>
      <c r="D15" s="967" t="s">
        <v>1271</v>
      </c>
      <c r="E15" s="968">
        <v>1</v>
      </c>
      <c r="F15" s="968">
        <v>0</v>
      </c>
      <c r="G15" s="969"/>
      <c r="H15" s="969" t="s">
        <v>1183</v>
      </c>
      <c r="I15" s="970"/>
      <c r="J15" s="970" t="s">
        <v>1272</v>
      </c>
      <c r="K15" s="970" t="s">
        <v>1273</v>
      </c>
      <c r="L15" s="971" t="s">
        <v>1274</v>
      </c>
      <c r="M15" s="957" t="s">
        <v>1274</v>
      </c>
      <c r="N15" s="972" t="s">
        <v>1284</v>
      </c>
      <c r="O15" s="973"/>
      <c r="P15" s="974"/>
      <c r="Q15" s="975"/>
      <c r="R15" s="976"/>
      <c r="S15" s="977"/>
      <c r="T15" s="978"/>
      <c r="U15" s="978"/>
      <c r="V15" s="978"/>
      <c r="W15" s="979"/>
      <c r="X15" s="952"/>
      <c r="Y15" s="980"/>
      <c r="Z15" s="947"/>
      <c r="AA15" s="947"/>
      <c r="AB15" s="947"/>
      <c r="AC15" s="947"/>
      <c r="AD15" s="947"/>
      <c r="AE15" s="947"/>
      <c r="AF15" s="947"/>
      <c r="AG15" s="947"/>
      <c r="AH15" s="947"/>
      <c r="AI15" s="947"/>
      <c r="AJ15" s="947"/>
      <c r="AK15" s="947"/>
      <c r="AL15" s="947"/>
      <c r="AM15" s="947"/>
      <c r="AN15" s="947"/>
      <c r="AO15" s="947"/>
      <c r="AP15" s="947"/>
      <c r="AQ15" s="947"/>
      <c r="AR15" s="947"/>
      <c r="AS15" s="947"/>
      <c r="AT15" s="947"/>
      <c r="AU15" s="947"/>
      <c r="AV15" s="947"/>
      <c r="AW15" s="947"/>
      <c r="AX15" s="947"/>
      <c r="AY15" s="947"/>
      <c r="AZ15" s="947"/>
      <c r="BA15" s="947"/>
      <c r="BB15" s="947"/>
      <c r="BC15" s="947"/>
      <c r="BD15" s="947"/>
      <c r="BE15" s="947"/>
      <c r="BF15" s="947"/>
      <c r="BG15" s="947"/>
      <c r="BH15" s="947"/>
      <c r="BI15" s="947"/>
      <c r="BJ15" s="947"/>
      <c r="BK15" s="947"/>
      <c r="BL15" s="947"/>
      <c r="BM15" s="947"/>
      <c r="BN15" s="947"/>
      <c r="BO15" s="947"/>
      <c r="BP15" s="947"/>
      <c r="BQ15" s="947"/>
      <c r="BR15" s="947"/>
      <c r="BS15" s="947"/>
      <c r="BT15" s="947"/>
      <c r="BU15" s="947"/>
      <c r="BV15" s="947"/>
      <c r="BW15" s="947"/>
      <c r="BX15" s="947"/>
      <c r="BY15" s="947"/>
      <c r="BZ15" s="947"/>
      <c r="CA15" s="947"/>
      <c r="CB15" s="947"/>
      <c r="CC15" s="947"/>
      <c r="CD15" s="947"/>
      <c r="CE15" s="947"/>
      <c r="CF15" s="947"/>
      <c r="CG15" s="947"/>
      <c r="CH15" s="947"/>
      <c r="CI15" s="947"/>
      <c r="CJ15" s="947"/>
      <c r="CK15" s="947"/>
      <c r="CL15" s="947"/>
      <c r="CM15" s="947"/>
      <c r="CN15" s="947"/>
      <c r="CO15" s="947"/>
      <c r="CP15" s="947"/>
      <c r="CQ15" s="947"/>
      <c r="CR15" s="947"/>
      <c r="CS15" s="947"/>
    </row>
    <row r="16" spans="1:97" s="916" customFormat="1" ht="15">
      <c r="A16" s="982"/>
      <c r="B16" s="982"/>
      <c r="C16" s="982"/>
      <c r="D16" s="982"/>
      <c r="E16" s="982"/>
      <c r="F16" s="982"/>
      <c r="G16" s="982"/>
      <c r="H16" s="982"/>
      <c r="I16" s="982"/>
      <c r="J16" s="982"/>
      <c r="K16" s="982"/>
      <c r="L16" s="983"/>
      <c r="M16" s="982"/>
      <c r="N16" s="982"/>
      <c r="O16" s="984"/>
      <c r="P16" s="984"/>
      <c r="Q16" s="984"/>
      <c r="R16" s="984"/>
      <c r="S16" s="984"/>
      <c r="T16" s="984"/>
      <c r="U16" s="984"/>
      <c r="V16" s="984"/>
      <c r="W16" s="984"/>
      <c r="X16" s="984"/>
      <c r="Y16" s="984"/>
    </row>
    <row r="17" spans="1:97" s="916" customFormat="1" ht="13.2">
      <c r="A17" s="985"/>
      <c r="B17" s="985"/>
      <c r="C17" s="985"/>
      <c r="D17" s="985"/>
      <c r="E17" s="985"/>
      <c r="F17" s="985"/>
      <c r="G17" s="985"/>
      <c r="H17" s="985"/>
      <c r="I17" s="985"/>
      <c r="J17" s="985"/>
      <c r="K17" s="985"/>
      <c r="L17" s="986"/>
      <c r="M17" s="985"/>
      <c r="N17" s="985"/>
      <c r="O17" s="4"/>
      <c r="P17" s="4"/>
      <c r="Q17" s="4"/>
      <c r="R17" s="4"/>
      <c r="S17" s="4"/>
      <c r="T17" s="4"/>
      <c r="U17" s="4"/>
      <c r="V17" s="4"/>
      <c r="W17" s="4"/>
      <c r="X17" s="4"/>
      <c r="Y17" s="4"/>
    </row>
    <row r="18" spans="1:97" s="916" customFormat="1" ht="13.2">
      <c r="A18" s="985"/>
      <c r="B18" s="985"/>
      <c r="C18" s="985"/>
      <c r="D18" s="985"/>
      <c r="E18" s="985"/>
      <c r="F18" s="985"/>
      <c r="G18" s="985"/>
      <c r="H18" s="985"/>
      <c r="I18" s="985"/>
      <c r="J18" s="985"/>
      <c r="K18" s="985"/>
      <c r="L18" s="986"/>
      <c r="M18" s="985"/>
      <c r="N18" s="985"/>
      <c r="O18" s="4"/>
      <c r="P18" s="4"/>
      <c r="Q18" s="4"/>
      <c r="R18" s="4"/>
      <c r="S18" s="4"/>
      <c r="T18" s="4"/>
      <c r="U18" s="4"/>
      <c r="V18" s="4"/>
      <c r="W18" s="4"/>
      <c r="X18" s="4"/>
      <c r="Y18" s="4"/>
    </row>
    <row r="19" spans="1:97" s="916" customFormat="1" ht="18.75" customHeight="1" thickBot="1">
      <c r="A19" s="987"/>
      <c r="B19" s="988"/>
      <c r="C19" s="989"/>
      <c r="D19" s="990"/>
      <c r="E19" s="987"/>
      <c r="F19" s="987"/>
      <c r="G19" s="991"/>
      <c r="H19" s="914"/>
      <c r="I19" s="914"/>
      <c r="J19" s="914"/>
      <c r="K19" s="914"/>
      <c r="L19" s="992"/>
      <c r="M19" s="914"/>
      <c r="N19" s="914"/>
      <c r="O19" s="4"/>
      <c r="P19" s="4"/>
      <c r="Q19" s="4"/>
      <c r="R19" s="4"/>
      <c r="S19" s="4"/>
      <c r="T19" s="4"/>
      <c r="U19" s="4"/>
      <c r="V19" s="4"/>
      <c r="W19" s="4"/>
      <c r="X19" s="4"/>
      <c r="Y19" s="4"/>
    </row>
    <row r="20" spans="1:97" s="916" customFormat="1" ht="21" customHeight="1">
      <c r="A20" s="993" t="s">
        <v>597</v>
      </c>
      <c r="B20" s="2053"/>
      <c r="C20" s="2054"/>
      <c r="D20" s="2054"/>
      <c r="E20" s="2054"/>
      <c r="F20" s="2054"/>
      <c r="G20" s="2054"/>
      <c r="H20" s="2055"/>
      <c r="I20" s="994"/>
      <c r="J20" s="2056" t="s">
        <v>599</v>
      </c>
      <c r="K20" s="2057"/>
      <c r="L20" s="2058" t="s">
        <v>1285</v>
      </c>
      <c r="M20" s="2058"/>
      <c r="N20" s="2058"/>
      <c r="O20" s="2058"/>
      <c r="P20" s="2058"/>
      <c r="Q20" s="2058"/>
      <c r="R20" s="2058"/>
      <c r="S20" s="2058"/>
      <c r="T20" s="2059"/>
      <c r="U20" s="995" t="s">
        <v>48</v>
      </c>
      <c r="V20" s="2060" t="s">
        <v>1285</v>
      </c>
      <c r="W20" s="2061"/>
      <c r="X20" s="2061"/>
      <c r="Y20" s="2062"/>
    </row>
    <row r="21" spans="1:97" s="916" customFormat="1" ht="18" customHeight="1">
      <c r="A21" s="996" t="s">
        <v>51</v>
      </c>
      <c r="B21" s="2063"/>
      <c r="C21" s="2064"/>
      <c r="D21" s="2064"/>
      <c r="E21" s="2064"/>
      <c r="F21" s="2064"/>
      <c r="G21" s="2064"/>
      <c r="H21" s="2065"/>
      <c r="I21" s="997"/>
      <c r="J21" s="2066" t="s">
        <v>51</v>
      </c>
      <c r="K21" s="2067"/>
      <c r="L21" s="2068" t="s">
        <v>1286</v>
      </c>
      <c r="M21" s="2068"/>
      <c r="N21" s="2068"/>
      <c r="O21" s="2068"/>
      <c r="P21" s="2068"/>
      <c r="Q21" s="2068"/>
      <c r="R21" s="2068"/>
      <c r="S21" s="2068"/>
      <c r="T21" s="2069"/>
      <c r="U21" s="234" t="s">
        <v>51</v>
      </c>
      <c r="V21" s="2070" t="s">
        <v>1286</v>
      </c>
      <c r="W21" s="2071"/>
      <c r="X21" s="2071"/>
      <c r="Y21" s="2072"/>
    </row>
    <row r="22" spans="1:97" s="916" customFormat="1" ht="17.25" customHeight="1" thickBot="1">
      <c r="A22" s="998" t="s">
        <v>53</v>
      </c>
      <c r="B22" s="2042"/>
      <c r="C22" s="2043"/>
      <c r="D22" s="2043"/>
      <c r="E22" s="2043"/>
      <c r="F22" s="2043"/>
      <c r="G22" s="2043"/>
      <c r="H22" s="2044"/>
      <c r="I22" s="999"/>
      <c r="J22" s="2045" t="s">
        <v>53</v>
      </c>
      <c r="K22" s="2046"/>
      <c r="L22" s="2047">
        <v>43466</v>
      </c>
      <c r="M22" s="2048"/>
      <c r="N22" s="2048"/>
      <c r="O22" s="2048"/>
      <c r="P22" s="2048"/>
      <c r="Q22" s="2048"/>
      <c r="R22" s="2048"/>
      <c r="S22" s="2048"/>
      <c r="T22" s="2049"/>
      <c r="U22" s="1000" t="s">
        <v>53</v>
      </c>
      <c r="V22" s="2050" t="s">
        <v>1287</v>
      </c>
      <c r="W22" s="2051"/>
      <c r="X22" s="2051"/>
      <c r="Y22" s="2052"/>
    </row>
    <row r="23" spans="1:97" s="914" customFormat="1" ht="18" customHeight="1">
      <c r="A23" s="987"/>
      <c r="B23" s="988"/>
      <c r="C23" s="989"/>
      <c r="D23" s="990"/>
      <c r="E23" s="987"/>
      <c r="F23" s="987"/>
      <c r="G23" s="991"/>
      <c r="L23" s="992"/>
      <c r="O23" s="4"/>
      <c r="P23" s="4"/>
      <c r="Q23" s="4"/>
      <c r="R23" s="4"/>
      <c r="S23" s="4"/>
      <c r="T23" s="4"/>
      <c r="U23" s="4"/>
      <c r="V23" s="4"/>
      <c r="W23" s="4"/>
      <c r="X23" s="4"/>
      <c r="Y23" s="4"/>
      <c r="Z23" s="916"/>
      <c r="AA23" s="916"/>
      <c r="AB23" s="916"/>
      <c r="AC23" s="916"/>
      <c r="AD23" s="916"/>
      <c r="AE23" s="916"/>
      <c r="AF23" s="916"/>
      <c r="AG23" s="916"/>
      <c r="AH23" s="916"/>
      <c r="AI23" s="916"/>
      <c r="AJ23" s="916"/>
      <c r="AK23" s="916"/>
      <c r="AL23" s="916"/>
      <c r="AM23" s="916"/>
      <c r="AN23" s="916"/>
      <c r="AO23" s="916"/>
      <c r="AP23" s="916"/>
      <c r="AQ23" s="916"/>
      <c r="AR23" s="916"/>
      <c r="AS23" s="916"/>
      <c r="AT23" s="916"/>
      <c r="AU23" s="916"/>
      <c r="AV23" s="916"/>
      <c r="AW23" s="916"/>
      <c r="AX23" s="916"/>
      <c r="AY23" s="916"/>
      <c r="AZ23" s="916"/>
      <c r="BA23" s="916"/>
      <c r="BB23" s="916"/>
      <c r="BC23" s="916"/>
      <c r="BD23" s="916"/>
      <c r="BE23" s="916"/>
      <c r="BF23" s="916"/>
      <c r="BG23" s="916"/>
      <c r="BH23" s="916"/>
      <c r="BI23" s="916"/>
      <c r="BJ23" s="916"/>
      <c r="BK23" s="916"/>
      <c r="BL23" s="916"/>
      <c r="BM23" s="916"/>
      <c r="BN23" s="916"/>
      <c r="BO23" s="916"/>
      <c r="BP23" s="916"/>
      <c r="BQ23" s="916"/>
      <c r="BR23" s="916"/>
      <c r="BS23" s="916"/>
      <c r="BT23" s="916"/>
      <c r="BU23" s="916"/>
      <c r="BV23" s="916"/>
      <c r="BW23" s="916"/>
      <c r="BX23" s="916"/>
      <c r="BY23" s="916"/>
      <c r="BZ23" s="916"/>
      <c r="CA23" s="916"/>
      <c r="CB23" s="916"/>
      <c r="CC23" s="916"/>
      <c r="CD23" s="916"/>
      <c r="CE23" s="916"/>
      <c r="CF23" s="916"/>
      <c r="CG23" s="916"/>
      <c r="CH23" s="916"/>
      <c r="CI23" s="916"/>
      <c r="CJ23" s="916"/>
      <c r="CK23" s="916"/>
      <c r="CL23" s="916"/>
      <c r="CM23" s="916"/>
      <c r="CN23" s="916"/>
      <c r="CO23" s="916"/>
      <c r="CP23" s="916"/>
      <c r="CQ23" s="916"/>
      <c r="CR23" s="916"/>
      <c r="CS23" s="916"/>
    </row>
  </sheetData>
  <mergeCells count="48">
    <mergeCell ref="A4:D4"/>
    <mergeCell ref="E4:X4"/>
    <mergeCell ref="A1:D2"/>
    <mergeCell ref="E1:X1"/>
    <mergeCell ref="E2:X2"/>
    <mergeCell ref="A3:D3"/>
    <mergeCell ref="E3:X3"/>
    <mergeCell ref="A7:N7"/>
    <mergeCell ref="O7:R7"/>
    <mergeCell ref="S7:Y8"/>
    <mergeCell ref="A8:F8"/>
    <mergeCell ref="G8:K8"/>
    <mergeCell ref="L8:M8"/>
    <mergeCell ref="O8:Q8"/>
    <mergeCell ref="Y9:Y11"/>
    <mergeCell ref="M10:M11"/>
    <mergeCell ref="N10:N11"/>
    <mergeCell ref="O10:Q10"/>
    <mergeCell ref="R10:R11"/>
    <mergeCell ref="K10:K11"/>
    <mergeCell ref="L10:L11"/>
    <mergeCell ref="C9:C11"/>
    <mergeCell ref="D9:D11"/>
    <mergeCell ref="E9:E11"/>
    <mergeCell ref="G9:G11"/>
    <mergeCell ref="H9:I11"/>
    <mergeCell ref="A12:A15"/>
    <mergeCell ref="A10:A11"/>
    <mergeCell ref="B10:B11"/>
    <mergeCell ref="F10:F11"/>
    <mergeCell ref="J10:J11"/>
    <mergeCell ref="S10:S11"/>
    <mergeCell ref="T10:U10"/>
    <mergeCell ref="V10:V11"/>
    <mergeCell ref="W10:W11"/>
    <mergeCell ref="X10:X11"/>
    <mergeCell ref="B22:H22"/>
    <mergeCell ref="J22:K22"/>
    <mergeCell ref="L22:T22"/>
    <mergeCell ref="V22:Y22"/>
    <mergeCell ref="B20:H20"/>
    <mergeCell ref="J20:K20"/>
    <mergeCell ref="L20:T20"/>
    <mergeCell ref="V20:Y20"/>
    <mergeCell ref="B21:H21"/>
    <mergeCell ref="J21:K21"/>
    <mergeCell ref="L21:T21"/>
    <mergeCell ref="V21:Y21"/>
  </mergeCells>
  <conditionalFormatting sqref="T11:U11 O11:Q11">
    <cfRule type="cellIs" dxfId="74" priority="23" stopIfTrue="1" operator="equal">
      <formula>"E"</formula>
    </cfRule>
    <cfRule type="cellIs" dxfId="73" priority="24" stopIfTrue="1" operator="equal">
      <formula>"P"</formula>
    </cfRule>
  </conditionalFormatting>
  <conditionalFormatting sqref="T11:U11 O11:Q11">
    <cfRule type="cellIs" dxfId="72" priority="22" stopIfTrue="1" operator="equal">
      <formula>"R"</formula>
    </cfRule>
  </conditionalFormatting>
  <conditionalFormatting sqref="O13:V13">
    <cfRule type="cellIs" dxfId="71" priority="20" stopIfTrue="1" operator="equal">
      <formula>"E"</formula>
    </cfRule>
    <cfRule type="cellIs" dxfId="70" priority="21" stopIfTrue="1" operator="equal">
      <formula>"P"</formula>
    </cfRule>
  </conditionalFormatting>
  <conditionalFormatting sqref="O13:V13">
    <cfRule type="cellIs" dxfId="69" priority="19" stopIfTrue="1" operator="equal">
      <formula>"R"</formula>
    </cfRule>
  </conditionalFormatting>
  <conditionalFormatting sqref="O12:W12">
    <cfRule type="cellIs" dxfId="68" priority="17" stopIfTrue="1" operator="equal">
      <formula>"E"</formula>
    </cfRule>
    <cfRule type="cellIs" dxfId="67" priority="18" stopIfTrue="1" operator="equal">
      <formula>"P"</formula>
    </cfRule>
  </conditionalFormatting>
  <conditionalFormatting sqref="O12:W12">
    <cfRule type="cellIs" dxfId="66" priority="16" stopIfTrue="1" operator="equal">
      <formula>"R"</formula>
    </cfRule>
  </conditionalFormatting>
  <conditionalFormatting sqref="W13">
    <cfRule type="cellIs" dxfId="65" priority="14" stopIfTrue="1" operator="equal">
      <formula>"E"</formula>
    </cfRule>
    <cfRule type="cellIs" dxfId="64" priority="15" stopIfTrue="1" operator="equal">
      <formula>"P"</formula>
    </cfRule>
  </conditionalFormatting>
  <conditionalFormatting sqref="W13">
    <cfRule type="cellIs" dxfId="63" priority="13" stopIfTrue="1" operator="equal">
      <formula>"R"</formula>
    </cfRule>
  </conditionalFormatting>
  <conditionalFormatting sqref="O15:V15">
    <cfRule type="cellIs" dxfId="62" priority="11" stopIfTrue="1" operator="equal">
      <formula>"E"</formula>
    </cfRule>
    <cfRule type="cellIs" dxfId="61" priority="12" stopIfTrue="1" operator="equal">
      <formula>"P"</formula>
    </cfRule>
  </conditionalFormatting>
  <conditionalFormatting sqref="O15:V15">
    <cfRule type="cellIs" dxfId="60" priority="10" stopIfTrue="1" operator="equal">
      <formula>"R"</formula>
    </cfRule>
  </conditionalFormatting>
  <conditionalFormatting sqref="O14:V14">
    <cfRule type="cellIs" dxfId="59" priority="8" stopIfTrue="1" operator="equal">
      <formula>"E"</formula>
    </cfRule>
    <cfRule type="cellIs" dxfId="58" priority="9" stopIfTrue="1" operator="equal">
      <formula>"P"</formula>
    </cfRule>
  </conditionalFormatting>
  <conditionalFormatting sqref="O14:V14">
    <cfRule type="cellIs" dxfId="57" priority="7" stopIfTrue="1" operator="equal">
      <formula>"R"</formula>
    </cfRule>
  </conditionalFormatting>
  <conditionalFormatting sqref="W14">
    <cfRule type="cellIs" dxfId="56" priority="5" stopIfTrue="1" operator="equal">
      <formula>"E"</formula>
    </cfRule>
    <cfRule type="cellIs" dxfId="55" priority="6" stopIfTrue="1" operator="equal">
      <formula>"P"</formula>
    </cfRule>
  </conditionalFormatting>
  <conditionalFormatting sqref="W14">
    <cfRule type="cellIs" dxfId="54" priority="4" stopIfTrue="1" operator="equal">
      <formula>"R"</formula>
    </cfRule>
  </conditionalFormatting>
  <conditionalFormatting sqref="W15">
    <cfRule type="cellIs" dxfId="53" priority="2" stopIfTrue="1" operator="equal">
      <formula>"E"</formula>
    </cfRule>
    <cfRule type="cellIs" dxfId="52" priority="3" stopIfTrue="1" operator="equal">
      <formula>"P"</formula>
    </cfRule>
  </conditionalFormatting>
  <conditionalFormatting sqref="W15">
    <cfRule type="cellIs" dxfId="51" priority="1" stopIfTrue="1" operator="equal">
      <formula>"R"</formula>
    </cfRule>
  </conditionalFormatting>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15D1DA-F962-4328-9C55-B0D9CA286603}">
  <dimension ref="A2:CL113"/>
  <sheetViews>
    <sheetView topLeftCell="A2" zoomScale="69" zoomScaleNormal="69" workbookViewId="0">
      <selection activeCell="A2" sqref="A2:XFD113"/>
    </sheetView>
  </sheetViews>
  <sheetFormatPr baseColWidth="10" defaultRowHeight="14.4"/>
  <cols>
    <col min="1" max="1" width="17.109375" customWidth="1"/>
    <col min="2" max="2" width="38.5546875" customWidth="1"/>
  </cols>
  <sheetData>
    <row r="2" spans="1:90" s="914" customFormat="1" ht="51" customHeight="1">
      <c r="A2" s="1582"/>
      <c r="B2" s="1582"/>
      <c r="C2" s="1582"/>
      <c r="D2" s="1582"/>
      <c r="E2" s="2265" t="s">
        <v>0</v>
      </c>
      <c r="F2" s="2266"/>
      <c r="G2" s="2266"/>
      <c r="H2" s="2266"/>
      <c r="I2" s="2266"/>
      <c r="J2" s="2266"/>
      <c r="K2" s="2266"/>
      <c r="L2" s="2266"/>
      <c r="M2" s="2266"/>
      <c r="N2" s="2266"/>
      <c r="O2" s="2266"/>
      <c r="P2" s="2266"/>
      <c r="Q2" s="2266"/>
      <c r="R2" s="2266"/>
      <c r="S2" s="2266"/>
      <c r="T2" s="2266"/>
      <c r="U2" s="2266"/>
      <c r="V2" s="2266"/>
      <c r="W2" s="2266"/>
      <c r="X2" s="1001" t="s">
        <v>1</v>
      </c>
    </row>
    <row r="3" spans="1:90" s="914" customFormat="1" ht="36.75" customHeight="1">
      <c r="A3" s="1582"/>
      <c r="B3" s="1582"/>
      <c r="C3" s="1582"/>
      <c r="D3" s="1582"/>
      <c r="E3" s="2133" t="s">
        <v>143</v>
      </c>
      <c r="F3" s="2133"/>
      <c r="G3" s="2133"/>
      <c r="H3" s="2133"/>
      <c r="I3" s="2133"/>
      <c r="J3" s="2133"/>
      <c r="K3" s="2133"/>
      <c r="L3" s="2133"/>
      <c r="M3" s="2133"/>
      <c r="N3" s="2133"/>
      <c r="O3" s="2133"/>
      <c r="P3" s="2133"/>
      <c r="Q3" s="2133"/>
      <c r="R3" s="2133"/>
      <c r="S3" s="2133"/>
      <c r="T3" s="2133"/>
      <c r="U3" s="2133"/>
      <c r="V3" s="2133"/>
      <c r="W3" s="2133"/>
      <c r="X3" s="1001" t="s">
        <v>144</v>
      </c>
      <c r="Y3" s="916"/>
      <c r="Z3" s="916"/>
      <c r="AA3" s="916"/>
      <c r="AB3" s="916"/>
      <c r="AC3" s="916"/>
      <c r="AD3" s="916"/>
      <c r="AE3" s="916"/>
      <c r="AF3" s="916"/>
      <c r="AG3" s="916"/>
      <c r="AH3" s="916"/>
      <c r="AI3" s="916"/>
      <c r="AJ3" s="916"/>
      <c r="AK3" s="916"/>
      <c r="AL3" s="916"/>
      <c r="AM3" s="916"/>
      <c r="AN3" s="916"/>
      <c r="AO3" s="916"/>
      <c r="AP3" s="916"/>
      <c r="AQ3" s="916"/>
      <c r="AR3" s="916"/>
      <c r="AS3" s="916"/>
      <c r="AT3" s="916"/>
      <c r="AU3" s="916"/>
      <c r="AV3" s="916"/>
      <c r="AW3" s="916"/>
      <c r="AX3" s="916"/>
      <c r="AY3" s="916"/>
      <c r="AZ3" s="916"/>
      <c r="BA3" s="916"/>
      <c r="BB3" s="916"/>
      <c r="BC3" s="916"/>
      <c r="BD3" s="916"/>
      <c r="BE3" s="916"/>
      <c r="BF3" s="916"/>
      <c r="BG3" s="916"/>
      <c r="BH3" s="916"/>
      <c r="BI3" s="916"/>
      <c r="BJ3" s="916"/>
      <c r="BK3" s="916"/>
      <c r="BL3" s="916"/>
      <c r="BM3" s="916"/>
      <c r="BN3" s="916"/>
      <c r="BO3" s="916"/>
      <c r="BP3" s="916"/>
      <c r="BQ3" s="916"/>
      <c r="BR3" s="916"/>
      <c r="BS3" s="916"/>
      <c r="BT3" s="916"/>
      <c r="BU3" s="916"/>
      <c r="BV3" s="916"/>
      <c r="BW3" s="916"/>
      <c r="BX3" s="916"/>
      <c r="BY3" s="916"/>
      <c r="BZ3" s="916"/>
      <c r="CA3" s="916"/>
      <c r="CB3" s="916"/>
      <c r="CC3" s="916"/>
      <c r="CD3" s="916"/>
      <c r="CE3" s="916"/>
      <c r="CF3" s="916"/>
      <c r="CG3" s="916"/>
      <c r="CH3" s="916"/>
      <c r="CI3" s="916"/>
      <c r="CJ3" s="916"/>
      <c r="CK3" s="916"/>
      <c r="CL3" s="916"/>
    </row>
    <row r="4" spans="1:90" s="914" customFormat="1" ht="38.25" customHeight="1">
      <c r="A4" s="1582" t="s">
        <v>2</v>
      </c>
      <c r="B4" s="1582"/>
      <c r="C4" s="1582"/>
      <c r="D4" s="1582"/>
      <c r="E4" s="1582" t="s">
        <v>981</v>
      </c>
      <c r="F4" s="1582"/>
      <c r="G4" s="1582"/>
      <c r="H4" s="1582"/>
      <c r="I4" s="1582"/>
      <c r="J4" s="1582"/>
      <c r="K4" s="1582"/>
      <c r="L4" s="1582"/>
      <c r="M4" s="1582"/>
      <c r="N4" s="1582"/>
      <c r="O4" s="1582"/>
      <c r="P4" s="1582"/>
      <c r="Q4" s="1582"/>
      <c r="R4" s="1582"/>
      <c r="S4" s="1582"/>
      <c r="T4" s="1582"/>
      <c r="U4" s="1582"/>
      <c r="V4" s="1582"/>
      <c r="W4" s="1582"/>
      <c r="X4" s="173" t="s">
        <v>4</v>
      </c>
      <c r="Y4" s="916"/>
      <c r="Z4" s="916"/>
      <c r="AA4" s="916"/>
      <c r="AB4" s="916"/>
      <c r="AC4" s="916"/>
      <c r="AD4" s="916"/>
      <c r="AE4" s="916"/>
      <c r="AF4" s="916"/>
      <c r="AG4" s="916"/>
      <c r="AH4" s="916"/>
      <c r="AI4" s="916"/>
      <c r="AJ4" s="916"/>
      <c r="AK4" s="916"/>
      <c r="AL4" s="916"/>
      <c r="AM4" s="916"/>
      <c r="AN4" s="916"/>
      <c r="AO4" s="916"/>
      <c r="AP4" s="916"/>
      <c r="AQ4" s="916"/>
      <c r="AR4" s="916"/>
      <c r="AS4" s="916"/>
      <c r="AT4" s="916"/>
      <c r="AU4" s="916"/>
      <c r="AV4" s="916"/>
      <c r="AW4" s="916"/>
      <c r="AX4" s="916"/>
      <c r="AY4" s="916"/>
      <c r="AZ4" s="916"/>
      <c r="BA4" s="916"/>
      <c r="BB4" s="916"/>
      <c r="BC4" s="916"/>
      <c r="BD4" s="916"/>
      <c r="BE4" s="916"/>
      <c r="BF4" s="916"/>
      <c r="BG4" s="916"/>
      <c r="BH4" s="916"/>
      <c r="BI4" s="916"/>
      <c r="BJ4" s="916"/>
      <c r="BK4" s="916"/>
      <c r="BL4" s="916"/>
      <c r="BM4" s="916"/>
      <c r="BN4" s="916"/>
      <c r="BO4" s="916"/>
      <c r="BP4" s="916"/>
      <c r="BQ4" s="916"/>
      <c r="BR4" s="916"/>
      <c r="BS4" s="916"/>
      <c r="BT4" s="916"/>
      <c r="BU4" s="916"/>
      <c r="BV4" s="916"/>
      <c r="BW4" s="916"/>
      <c r="BX4" s="916"/>
      <c r="BY4" s="916"/>
      <c r="BZ4" s="916"/>
      <c r="CA4" s="916"/>
      <c r="CB4" s="916"/>
      <c r="CC4" s="916"/>
      <c r="CD4" s="916"/>
      <c r="CE4" s="916"/>
      <c r="CF4" s="916"/>
      <c r="CG4" s="916"/>
      <c r="CH4" s="916"/>
      <c r="CI4" s="916"/>
      <c r="CJ4" s="916"/>
      <c r="CK4" s="916"/>
      <c r="CL4" s="916"/>
    </row>
    <row r="5" spans="1:90" s="914" customFormat="1" ht="26.25" customHeight="1" thickBot="1">
      <c r="A5" s="2267" t="s">
        <v>5</v>
      </c>
      <c r="B5" s="1582"/>
      <c r="C5" s="1582"/>
      <c r="D5" s="1582"/>
      <c r="E5" s="1582" t="s">
        <v>6</v>
      </c>
      <c r="F5" s="1582"/>
      <c r="G5" s="1582"/>
      <c r="H5" s="1582"/>
      <c r="I5" s="1582"/>
      <c r="J5" s="1582"/>
      <c r="K5" s="1582"/>
      <c r="L5" s="1582"/>
      <c r="M5" s="1582"/>
      <c r="N5" s="1582"/>
      <c r="O5" s="1582"/>
      <c r="P5" s="1582"/>
      <c r="Q5" s="1582"/>
      <c r="R5" s="1582"/>
      <c r="S5" s="1582"/>
      <c r="T5" s="1582"/>
      <c r="U5" s="1582"/>
      <c r="V5" s="1582"/>
      <c r="W5" s="1582"/>
      <c r="X5" s="171" t="s">
        <v>7</v>
      </c>
      <c r="Y5" s="916"/>
      <c r="Z5" s="916"/>
      <c r="AA5" s="916"/>
      <c r="AB5" s="916"/>
      <c r="AC5" s="916"/>
      <c r="AD5" s="916"/>
      <c r="AE5" s="916"/>
      <c r="AF5" s="916"/>
      <c r="AG5" s="916"/>
      <c r="AH5" s="916"/>
      <c r="AI5" s="916"/>
      <c r="AJ5" s="916"/>
      <c r="AK5" s="916"/>
      <c r="AL5" s="916"/>
      <c r="AM5" s="916"/>
      <c r="AN5" s="916"/>
      <c r="AO5" s="916"/>
      <c r="AP5" s="916"/>
      <c r="AQ5" s="916"/>
      <c r="AR5" s="916"/>
      <c r="AS5" s="916"/>
      <c r="AT5" s="916"/>
      <c r="AU5" s="916"/>
      <c r="AV5" s="916"/>
      <c r="AW5" s="916"/>
      <c r="AX5" s="916"/>
      <c r="AY5" s="916"/>
      <c r="AZ5" s="916"/>
      <c r="BA5" s="916"/>
      <c r="BB5" s="916"/>
      <c r="BC5" s="916"/>
      <c r="BD5" s="916"/>
      <c r="BE5" s="916"/>
      <c r="BF5" s="916"/>
      <c r="BG5" s="916"/>
      <c r="BH5" s="916"/>
      <c r="BI5" s="916"/>
      <c r="BJ5" s="916"/>
      <c r="BK5" s="916"/>
      <c r="BL5" s="916"/>
      <c r="BM5" s="916"/>
      <c r="BN5" s="916"/>
      <c r="BO5" s="916"/>
      <c r="BP5" s="916"/>
      <c r="BQ5" s="916"/>
      <c r="BR5" s="916"/>
      <c r="BS5" s="916"/>
      <c r="BT5" s="916"/>
      <c r="BU5" s="916"/>
      <c r="BV5" s="916"/>
      <c r="BW5" s="916"/>
      <c r="BX5" s="916"/>
      <c r="BY5" s="916"/>
      <c r="BZ5" s="916"/>
      <c r="CA5" s="916"/>
      <c r="CB5" s="916"/>
      <c r="CC5" s="916"/>
      <c r="CD5" s="916"/>
      <c r="CE5" s="916"/>
      <c r="CF5" s="916"/>
      <c r="CG5" s="916"/>
      <c r="CH5" s="916"/>
      <c r="CI5" s="916"/>
      <c r="CJ5" s="916"/>
      <c r="CK5" s="916"/>
      <c r="CL5" s="916"/>
    </row>
    <row r="6" spans="1:90" s="914" customFormat="1" ht="26.25" customHeight="1">
      <c r="A6" s="1002" t="s">
        <v>982</v>
      </c>
      <c r="B6" s="1003"/>
      <c r="C6" s="1004" t="s">
        <v>1288</v>
      </c>
      <c r="D6" s="927"/>
      <c r="E6" s="1005"/>
      <c r="F6" s="927"/>
      <c r="G6" s="1005"/>
      <c r="H6" s="927"/>
      <c r="I6" s="922"/>
      <c r="J6" s="922"/>
      <c r="K6" s="923">
        <v>192375000</v>
      </c>
      <c r="L6" s="1006"/>
      <c r="M6" s="927">
        <v>1357798527</v>
      </c>
      <c r="N6" s="927"/>
      <c r="O6" s="927"/>
      <c r="P6" s="927"/>
      <c r="Q6" s="922"/>
      <c r="R6" s="1007">
        <f>K12+K13+K14+K15+K16+K17+K18+K19</f>
        <v>1357798526</v>
      </c>
      <c r="S6" s="922"/>
      <c r="T6" s="1007">
        <f>M6-R6</f>
        <v>1</v>
      </c>
      <c r="U6" s="922"/>
      <c r="V6" s="922"/>
      <c r="W6" s="922"/>
      <c r="X6" s="842"/>
      <c r="Y6" s="916"/>
      <c r="Z6" s="916"/>
      <c r="AA6" s="916"/>
      <c r="AB6" s="916"/>
      <c r="AC6" s="916"/>
      <c r="AD6" s="916"/>
      <c r="AE6" s="916"/>
      <c r="AF6" s="916"/>
      <c r="AG6" s="916"/>
      <c r="AH6" s="916"/>
      <c r="AI6" s="916"/>
      <c r="AJ6" s="916"/>
      <c r="AK6" s="916"/>
      <c r="AL6" s="916"/>
      <c r="AM6" s="916"/>
      <c r="AN6" s="916"/>
      <c r="AO6" s="916"/>
      <c r="AP6" s="916"/>
      <c r="AQ6" s="916"/>
      <c r="AR6" s="916"/>
      <c r="AS6" s="916"/>
      <c r="AT6" s="916"/>
      <c r="AU6" s="916"/>
      <c r="AV6" s="916"/>
      <c r="AW6" s="916"/>
      <c r="AX6" s="916"/>
      <c r="AY6" s="916"/>
      <c r="AZ6" s="916"/>
      <c r="BA6" s="916"/>
      <c r="BB6" s="916"/>
      <c r="BC6" s="916"/>
      <c r="BD6" s="916"/>
      <c r="BE6" s="916"/>
      <c r="BF6" s="916"/>
      <c r="BG6" s="916"/>
      <c r="BH6" s="916"/>
      <c r="BI6" s="916"/>
      <c r="BJ6" s="916"/>
      <c r="BK6" s="916"/>
      <c r="BL6" s="916"/>
      <c r="BM6" s="916"/>
      <c r="BN6" s="916"/>
      <c r="BO6" s="916"/>
      <c r="BP6" s="916"/>
      <c r="BQ6" s="916"/>
      <c r="BR6" s="916"/>
      <c r="BS6" s="916"/>
      <c r="BT6" s="916"/>
      <c r="BU6" s="916"/>
      <c r="BV6" s="916"/>
      <c r="BW6" s="916"/>
      <c r="BX6" s="916"/>
      <c r="BY6" s="916"/>
      <c r="BZ6" s="916"/>
      <c r="CA6" s="916"/>
      <c r="CB6" s="916"/>
      <c r="CC6" s="916"/>
      <c r="CD6" s="916"/>
      <c r="CE6" s="916"/>
      <c r="CF6" s="916"/>
      <c r="CG6" s="916"/>
      <c r="CH6" s="916"/>
      <c r="CI6" s="916"/>
      <c r="CJ6" s="916"/>
      <c r="CK6" s="916"/>
      <c r="CL6" s="916"/>
    </row>
    <row r="7" spans="1:90" s="914" customFormat="1" ht="36.75" customHeight="1">
      <c r="A7" s="2251" t="s">
        <v>9</v>
      </c>
      <c r="B7" s="2251"/>
      <c r="C7" s="2251"/>
      <c r="D7" s="2251"/>
      <c r="E7" s="2251"/>
      <c r="F7" s="2251"/>
      <c r="G7" s="2251"/>
      <c r="H7" s="2251"/>
      <c r="I7" s="2251"/>
      <c r="J7" s="2251"/>
      <c r="K7" s="2251"/>
      <c r="L7" s="2251"/>
      <c r="M7" s="2251"/>
      <c r="N7" s="2252" t="s">
        <v>10</v>
      </c>
      <c r="O7" s="2026"/>
      <c r="P7" s="2026"/>
      <c r="Q7" s="2026"/>
      <c r="R7" s="2253" t="s">
        <v>11</v>
      </c>
      <c r="S7" s="2253"/>
      <c r="T7" s="2253"/>
      <c r="U7" s="2253"/>
      <c r="V7" s="2253"/>
      <c r="W7" s="2253"/>
      <c r="X7" s="2253"/>
      <c r="Y7" s="916"/>
      <c r="Z7" s="916"/>
      <c r="AA7" s="916"/>
      <c r="AB7" s="916"/>
      <c r="AC7" s="916"/>
      <c r="AD7" s="916"/>
      <c r="AE7" s="916"/>
      <c r="AF7" s="916"/>
      <c r="AG7" s="916"/>
      <c r="AH7" s="916"/>
      <c r="AI7" s="916"/>
      <c r="AJ7" s="916"/>
      <c r="AK7" s="916"/>
      <c r="AL7" s="916"/>
      <c r="AM7" s="916"/>
      <c r="AN7" s="916"/>
      <c r="AO7" s="916"/>
      <c r="AP7" s="916"/>
      <c r="AQ7" s="916"/>
      <c r="AR7" s="916"/>
      <c r="AS7" s="916"/>
      <c r="AT7" s="916"/>
      <c r="AU7" s="916"/>
      <c r="AV7" s="916"/>
      <c r="AW7" s="916"/>
      <c r="AX7" s="916"/>
      <c r="AY7" s="916"/>
      <c r="AZ7" s="916"/>
      <c r="BA7" s="916"/>
      <c r="BB7" s="916"/>
      <c r="BC7" s="916"/>
      <c r="BD7" s="916"/>
      <c r="BE7" s="916"/>
      <c r="BF7" s="916"/>
      <c r="BG7" s="916"/>
      <c r="BH7" s="916"/>
      <c r="BI7" s="916"/>
      <c r="BJ7" s="916"/>
      <c r="BK7" s="916"/>
      <c r="BL7" s="916"/>
      <c r="BM7" s="916"/>
      <c r="BN7" s="916"/>
      <c r="BO7" s="916"/>
      <c r="BP7" s="916"/>
      <c r="BQ7" s="916"/>
      <c r="BR7" s="916"/>
      <c r="BS7" s="916"/>
      <c r="BT7" s="916"/>
      <c r="BU7" s="916"/>
      <c r="BV7" s="916"/>
      <c r="BW7" s="916"/>
      <c r="BX7" s="916"/>
      <c r="BY7" s="916"/>
      <c r="BZ7" s="916"/>
      <c r="CA7" s="916"/>
      <c r="CB7" s="916"/>
      <c r="CC7" s="916"/>
      <c r="CD7" s="916"/>
      <c r="CE7" s="916"/>
      <c r="CF7" s="916"/>
      <c r="CG7" s="916"/>
      <c r="CH7" s="916"/>
      <c r="CI7" s="916"/>
      <c r="CJ7" s="916"/>
      <c r="CK7" s="916"/>
      <c r="CL7" s="916"/>
    </row>
    <row r="8" spans="1:90" s="914" customFormat="1" ht="28.5" customHeight="1" thickBot="1">
      <c r="A8" s="2254" t="s">
        <v>12</v>
      </c>
      <c r="B8" s="2255"/>
      <c r="C8" s="2255"/>
      <c r="D8" s="2255"/>
      <c r="E8" s="2255"/>
      <c r="F8" s="2256"/>
      <c r="G8" s="2257" t="s">
        <v>13</v>
      </c>
      <c r="H8" s="2258"/>
      <c r="I8" s="2258"/>
      <c r="J8" s="2259"/>
      <c r="K8" s="2260" t="s">
        <v>14</v>
      </c>
      <c r="L8" s="2261"/>
      <c r="M8" s="1008" t="s">
        <v>15</v>
      </c>
      <c r="N8" s="2262" t="s">
        <v>147</v>
      </c>
      <c r="O8" s="2263"/>
      <c r="P8" s="2264"/>
      <c r="Q8" s="1009" t="s">
        <v>17</v>
      </c>
      <c r="R8" s="2253"/>
      <c r="S8" s="2253"/>
      <c r="T8" s="2253"/>
      <c r="U8" s="2253"/>
      <c r="V8" s="2253"/>
      <c r="W8" s="2253"/>
      <c r="X8" s="2253"/>
      <c r="Y8" s="916"/>
      <c r="Z8" s="916"/>
      <c r="AA8" s="916"/>
      <c r="AB8" s="916"/>
      <c r="AC8" s="916"/>
      <c r="AD8" s="916"/>
      <c r="AE8" s="916"/>
      <c r="AF8" s="916"/>
      <c r="AG8" s="916"/>
      <c r="AH8" s="916"/>
      <c r="AI8" s="916"/>
      <c r="AJ8" s="916"/>
      <c r="AK8" s="916"/>
      <c r="AL8" s="916"/>
      <c r="AM8" s="916"/>
      <c r="AN8" s="916"/>
      <c r="AO8" s="916"/>
      <c r="AP8" s="916"/>
      <c r="AQ8" s="916"/>
      <c r="AR8" s="916"/>
      <c r="AS8" s="916"/>
      <c r="AT8" s="916"/>
      <c r="AU8" s="916"/>
      <c r="AV8" s="916"/>
      <c r="AW8" s="916"/>
      <c r="AX8" s="916"/>
      <c r="AY8" s="916"/>
      <c r="AZ8" s="916"/>
      <c r="BA8" s="916"/>
      <c r="BB8" s="916"/>
      <c r="BC8" s="916"/>
      <c r="BD8" s="916"/>
      <c r="BE8" s="916"/>
      <c r="BF8" s="916"/>
      <c r="BG8" s="916"/>
      <c r="BH8" s="916"/>
      <c r="BI8" s="916"/>
      <c r="BJ8" s="916"/>
      <c r="BK8" s="916"/>
      <c r="BL8" s="916"/>
      <c r="BM8" s="916"/>
      <c r="BN8" s="916"/>
      <c r="BO8" s="916"/>
      <c r="BP8" s="916"/>
      <c r="BQ8" s="916"/>
      <c r="BR8" s="916"/>
      <c r="BS8" s="916"/>
      <c r="BT8" s="916"/>
      <c r="BU8" s="916"/>
      <c r="BV8" s="916"/>
      <c r="BW8" s="916"/>
      <c r="BX8" s="916"/>
      <c r="BY8" s="916"/>
      <c r="BZ8" s="916"/>
      <c r="CA8" s="916"/>
      <c r="CB8" s="916"/>
      <c r="CC8" s="916"/>
      <c r="CD8" s="916"/>
      <c r="CE8" s="916"/>
      <c r="CF8" s="916"/>
      <c r="CG8" s="916"/>
      <c r="CH8" s="916"/>
      <c r="CI8" s="916"/>
      <c r="CJ8" s="916"/>
      <c r="CK8" s="916"/>
      <c r="CL8" s="916"/>
    </row>
    <row r="9" spans="1:90" s="942" customFormat="1" ht="1.5" customHeight="1">
      <c r="A9" s="1010" t="s">
        <v>18</v>
      </c>
      <c r="B9" s="1011" t="s">
        <v>19</v>
      </c>
      <c r="C9" s="2229" t="s">
        <v>20</v>
      </c>
      <c r="D9" s="2232" t="s">
        <v>21</v>
      </c>
      <c r="E9" s="2229" t="s">
        <v>22</v>
      </c>
      <c r="F9" s="1012" t="s">
        <v>23</v>
      </c>
      <c r="G9" s="2235" t="s">
        <v>13</v>
      </c>
      <c r="H9" s="2238" t="s">
        <v>984</v>
      </c>
      <c r="I9" s="1013"/>
      <c r="J9" s="1013"/>
      <c r="K9" s="1014"/>
      <c r="L9" s="1015"/>
      <c r="M9" s="1016"/>
      <c r="N9" s="1017"/>
      <c r="O9" s="1018"/>
      <c r="P9" s="1018"/>
      <c r="Q9" s="1018"/>
      <c r="R9" s="1019"/>
      <c r="S9" s="1019"/>
      <c r="T9" s="1019"/>
      <c r="U9" s="1019"/>
      <c r="V9" s="1019"/>
      <c r="W9" s="1020"/>
      <c r="X9" s="2241" t="s">
        <v>25</v>
      </c>
      <c r="Y9" s="941"/>
      <c r="Z9" s="941"/>
      <c r="AA9" s="941"/>
      <c r="AB9" s="941"/>
      <c r="AC9" s="941"/>
      <c r="AD9" s="941"/>
      <c r="AE9" s="941"/>
      <c r="AF9" s="941"/>
      <c r="AG9" s="941"/>
      <c r="AH9" s="941"/>
      <c r="AI9" s="941"/>
      <c r="AJ9" s="941"/>
      <c r="AK9" s="941"/>
      <c r="AL9" s="941"/>
      <c r="AM9" s="941"/>
      <c r="AN9" s="941"/>
      <c r="AO9" s="941"/>
      <c r="AP9" s="941"/>
      <c r="AQ9" s="941"/>
      <c r="AR9" s="941"/>
      <c r="AS9" s="941"/>
      <c r="AT9" s="941"/>
      <c r="AU9" s="941"/>
      <c r="AV9" s="941"/>
      <c r="AW9" s="941"/>
      <c r="AX9" s="941"/>
      <c r="AY9" s="941"/>
      <c r="AZ9" s="941"/>
      <c r="BA9" s="941"/>
      <c r="BB9" s="941"/>
      <c r="BC9" s="941"/>
      <c r="BD9" s="941"/>
      <c r="BE9" s="941"/>
      <c r="BF9" s="941"/>
      <c r="BG9" s="941"/>
      <c r="BH9" s="941"/>
      <c r="BI9" s="941"/>
      <c r="BJ9" s="941"/>
      <c r="BK9" s="941"/>
      <c r="BL9" s="941"/>
      <c r="BM9" s="941"/>
      <c r="BN9" s="941"/>
      <c r="BO9" s="941"/>
      <c r="BP9" s="941"/>
      <c r="BQ9" s="941"/>
      <c r="BR9" s="941"/>
      <c r="BS9" s="941"/>
      <c r="BT9" s="941"/>
      <c r="BU9" s="941"/>
      <c r="BV9" s="941"/>
      <c r="BW9" s="941"/>
      <c r="BX9" s="941"/>
      <c r="BY9" s="941"/>
      <c r="BZ9" s="941"/>
      <c r="CA9" s="941"/>
      <c r="CB9" s="941"/>
      <c r="CC9" s="941"/>
      <c r="CD9" s="941"/>
      <c r="CE9" s="941"/>
      <c r="CF9" s="941"/>
      <c r="CG9" s="941"/>
      <c r="CH9" s="941"/>
      <c r="CI9" s="941"/>
      <c r="CJ9" s="941"/>
      <c r="CK9" s="941"/>
      <c r="CL9" s="941"/>
    </row>
    <row r="10" spans="1:90" s="944" customFormat="1" ht="40.5" customHeight="1">
      <c r="A10" s="2218" t="s">
        <v>26</v>
      </c>
      <c r="B10" s="2220" t="s">
        <v>27</v>
      </c>
      <c r="C10" s="2230"/>
      <c r="D10" s="2233"/>
      <c r="E10" s="2230"/>
      <c r="F10" s="2222" t="s">
        <v>28</v>
      </c>
      <c r="G10" s="2236"/>
      <c r="H10" s="2239"/>
      <c r="I10" s="2223" t="s">
        <v>29</v>
      </c>
      <c r="J10" s="2225" t="s">
        <v>30</v>
      </c>
      <c r="K10" s="2227" t="s">
        <v>31</v>
      </c>
      <c r="L10" s="2242" t="s">
        <v>32</v>
      </c>
      <c r="M10" s="2244" t="s">
        <v>33</v>
      </c>
      <c r="N10" s="2246" t="s">
        <v>34</v>
      </c>
      <c r="O10" s="2247"/>
      <c r="P10" s="2248"/>
      <c r="Q10" s="2249" t="s">
        <v>35</v>
      </c>
      <c r="R10" s="2212" t="s">
        <v>36</v>
      </c>
      <c r="S10" s="2212" t="s">
        <v>37</v>
      </c>
      <c r="T10" s="2213"/>
      <c r="U10" s="2212" t="s">
        <v>38</v>
      </c>
      <c r="V10" s="2212" t="s">
        <v>39</v>
      </c>
      <c r="W10" s="2212" t="s">
        <v>40</v>
      </c>
      <c r="X10" s="2241"/>
      <c r="Y10" s="943"/>
      <c r="Z10" s="943"/>
      <c r="AA10" s="943"/>
      <c r="AB10" s="943"/>
      <c r="AC10" s="943"/>
      <c r="AD10" s="943"/>
      <c r="AE10" s="943"/>
      <c r="AF10" s="943"/>
      <c r="AG10" s="943"/>
      <c r="AH10" s="943"/>
      <c r="AI10" s="943"/>
      <c r="AJ10" s="943"/>
      <c r="AK10" s="943"/>
      <c r="AL10" s="943"/>
      <c r="AM10" s="943"/>
      <c r="AN10" s="943"/>
      <c r="AO10" s="943"/>
      <c r="AP10" s="943"/>
      <c r="AQ10" s="943"/>
      <c r="AR10" s="943"/>
      <c r="AS10" s="943"/>
      <c r="AT10" s="943"/>
      <c r="AU10" s="943"/>
      <c r="AV10" s="943"/>
      <c r="AW10" s="943"/>
      <c r="AX10" s="943"/>
      <c r="AY10" s="943"/>
      <c r="AZ10" s="943"/>
      <c r="BA10" s="943"/>
      <c r="BB10" s="943"/>
      <c r="BC10" s="943"/>
      <c r="BD10" s="943"/>
      <c r="BE10" s="943"/>
      <c r="BF10" s="943"/>
      <c r="BG10" s="943"/>
      <c r="BH10" s="943"/>
      <c r="BI10" s="943"/>
      <c r="BJ10" s="943"/>
      <c r="BK10" s="943"/>
      <c r="BL10" s="943"/>
      <c r="BM10" s="943"/>
      <c r="BN10" s="943"/>
      <c r="BO10" s="943"/>
      <c r="BP10" s="943"/>
      <c r="BQ10" s="943"/>
      <c r="BR10" s="943"/>
      <c r="BS10" s="943"/>
      <c r="BT10" s="943"/>
      <c r="BU10" s="943"/>
      <c r="BV10" s="943"/>
      <c r="BW10" s="943"/>
      <c r="BX10" s="943"/>
      <c r="BY10" s="943"/>
      <c r="BZ10" s="943"/>
      <c r="CA10" s="943"/>
      <c r="CB10" s="943"/>
      <c r="CC10" s="943"/>
      <c r="CD10" s="943"/>
      <c r="CE10" s="943"/>
      <c r="CF10" s="943"/>
      <c r="CG10" s="943"/>
      <c r="CH10" s="943"/>
      <c r="CI10" s="943"/>
      <c r="CJ10" s="943"/>
      <c r="CK10" s="943"/>
      <c r="CL10" s="943"/>
    </row>
    <row r="11" spans="1:90" s="948" customFormat="1" ht="36" customHeight="1">
      <c r="A11" s="2219"/>
      <c r="B11" s="2221"/>
      <c r="C11" s="2231"/>
      <c r="D11" s="2234"/>
      <c r="E11" s="2231"/>
      <c r="F11" s="2221"/>
      <c r="G11" s="2237"/>
      <c r="H11" s="2240"/>
      <c r="I11" s="2224"/>
      <c r="J11" s="2226"/>
      <c r="K11" s="2228"/>
      <c r="L11" s="2243"/>
      <c r="M11" s="2245"/>
      <c r="N11" s="779" t="s">
        <v>41</v>
      </c>
      <c r="O11" s="779" t="s">
        <v>42</v>
      </c>
      <c r="P11" s="779" t="s">
        <v>909</v>
      </c>
      <c r="Q11" s="2250"/>
      <c r="R11" s="2212"/>
      <c r="S11" s="1021" t="s">
        <v>44</v>
      </c>
      <c r="T11" s="1021" t="s">
        <v>45</v>
      </c>
      <c r="U11" s="2213"/>
      <c r="V11" s="2213"/>
      <c r="W11" s="2213"/>
      <c r="X11" s="2241"/>
      <c r="Y11" s="947"/>
      <c r="Z11" s="947"/>
      <c r="AA11" s="947"/>
      <c r="AB11" s="947"/>
      <c r="AC11" s="947"/>
      <c r="AD11" s="947"/>
      <c r="AE11" s="947"/>
      <c r="AF11" s="947"/>
      <c r="AG11" s="947"/>
      <c r="AH11" s="947"/>
      <c r="AI11" s="947"/>
      <c r="AJ11" s="947"/>
      <c r="AK11" s="947"/>
      <c r="AL11" s="947"/>
      <c r="AM11" s="947"/>
      <c r="AN11" s="947"/>
      <c r="AO11" s="947"/>
      <c r="AP11" s="947"/>
      <c r="AQ11" s="947"/>
      <c r="AR11" s="947"/>
      <c r="AS11" s="947"/>
      <c r="AT11" s="947"/>
      <c r="AU11" s="947"/>
      <c r="AV11" s="947"/>
      <c r="AW11" s="947"/>
      <c r="AX11" s="947"/>
      <c r="AY11" s="947"/>
      <c r="AZ11" s="947"/>
      <c r="BA11" s="947"/>
      <c r="BB11" s="947"/>
      <c r="BC11" s="947"/>
      <c r="BD11" s="947"/>
      <c r="BE11" s="947"/>
      <c r="BF11" s="947"/>
      <c r="BG11" s="947"/>
      <c r="BH11" s="947"/>
      <c r="BI11" s="947"/>
      <c r="BJ11" s="947"/>
      <c r="BK11" s="947"/>
      <c r="BL11" s="947"/>
      <c r="BM11" s="947"/>
      <c r="BN11" s="947"/>
      <c r="BO11" s="947"/>
      <c r="BP11" s="947"/>
      <c r="BQ11" s="947"/>
      <c r="BR11" s="947"/>
      <c r="BS11" s="947"/>
      <c r="BT11" s="947"/>
      <c r="BU11" s="947"/>
      <c r="BV11" s="947"/>
      <c r="BW11" s="947"/>
      <c r="BX11" s="947"/>
      <c r="BY11" s="947"/>
      <c r="BZ11" s="947"/>
      <c r="CA11" s="947"/>
      <c r="CB11" s="947"/>
      <c r="CC11" s="947"/>
      <c r="CD11" s="947"/>
      <c r="CE11" s="947"/>
      <c r="CF11" s="947"/>
      <c r="CG11" s="947"/>
      <c r="CH11" s="947"/>
      <c r="CI11" s="947"/>
      <c r="CJ11" s="947"/>
      <c r="CK11" s="947"/>
      <c r="CL11" s="947"/>
    </row>
    <row r="12" spans="1:90" s="1032" customFormat="1" ht="20.100000000000001" customHeight="1">
      <c r="A12" s="2201" t="s">
        <v>1289</v>
      </c>
      <c r="B12" s="2194" t="s">
        <v>1290</v>
      </c>
      <c r="C12" s="1022" t="s">
        <v>1291</v>
      </c>
      <c r="D12" s="1023" t="s">
        <v>912</v>
      </c>
      <c r="E12" s="1024">
        <v>0.4</v>
      </c>
      <c r="F12" s="1025">
        <v>0</v>
      </c>
      <c r="G12" s="1025" t="s">
        <v>1292</v>
      </c>
      <c r="H12" s="1026" t="s">
        <v>912</v>
      </c>
      <c r="I12" s="1027">
        <v>43466</v>
      </c>
      <c r="J12" s="1027">
        <v>43829</v>
      </c>
      <c r="K12" s="1028">
        <v>94175000</v>
      </c>
      <c r="L12" s="1029" t="s">
        <v>1293</v>
      </c>
      <c r="M12" s="1029"/>
      <c r="N12" s="1025"/>
      <c r="O12" s="1025"/>
      <c r="P12" s="1025"/>
      <c r="Q12" s="1025"/>
      <c r="R12" s="1030"/>
      <c r="S12" s="1030"/>
      <c r="T12" s="1030"/>
      <c r="U12" s="1030"/>
      <c r="V12" s="1030"/>
      <c r="W12" s="1030"/>
      <c r="X12" s="1031"/>
    </row>
    <row r="13" spans="1:90" s="1032" customFormat="1" ht="20.100000000000001" customHeight="1">
      <c r="A13" s="2201"/>
      <c r="B13" s="2194"/>
      <c r="C13" s="2214" t="s">
        <v>145</v>
      </c>
      <c r="D13" s="2158" t="s">
        <v>912</v>
      </c>
      <c r="E13" s="2215">
        <v>0.4</v>
      </c>
      <c r="F13" s="2158">
        <v>0</v>
      </c>
      <c r="G13" s="2158" t="s">
        <v>1294</v>
      </c>
      <c r="H13" s="2158" t="s">
        <v>912</v>
      </c>
      <c r="I13" s="2204">
        <v>43466</v>
      </c>
      <c r="J13" s="2204">
        <v>43829</v>
      </c>
      <c r="K13" s="1033">
        <v>50000000</v>
      </c>
      <c r="L13" s="1029" t="s">
        <v>182</v>
      </c>
      <c r="M13" s="1029"/>
      <c r="N13" s="1025"/>
      <c r="O13" s="1025"/>
      <c r="P13" s="1025"/>
      <c r="Q13" s="1025"/>
      <c r="R13" s="1030"/>
      <c r="S13" s="1030"/>
      <c r="T13" s="1030"/>
      <c r="U13" s="1030"/>
      <c r="V13" s="1030"/>
      <c r="W13" s="1030"/>
      <c r="X13" s="1031"/>
    </row>
    <row r="14" spans="1:90" s="1032" customFormat="1" ht="19.5" customHeight="1">
      <c r="A14" s="2201"/>
      <c r="B14" s="2194"/>
      <c r="C14" s="2214"/>
      <c r="D14" s="2159"/>
      <c r="E14" s="2216"/>
      <c r="F14" s="2159"/>
      <c r="G14" s="2159"/>
      <c r="H14" s="2159"/>
      <c r="I14" s="2205"/>
      <c r="J14" s="2205"/>
      <c r="K14" s="1028">
        <v>98200000</v>
      </c>
      <c r="L14" s="1029" t="s">
        <v>1293</v>
      </c>
      <c r="M14" s="1029"/>
      <c r="N14" s="1025"/>
      <c r="O14" s="1025"/>
      <c r="P14" s="1025"/>
      <c r="Q14" s="1034"/>
      <c r="R14" s="1030"/>
      <c r="S14" s="1030"/>
      <c r="T14" s="1030"/>
      <c r="U14" s="1030"/>
      <c r="V14" s="1030"/>
      <c r="W14" s="1030"/>
      <c r="X14" s="1031"/>
    </row>
    <row r="15" spans="1:90" s="1032" customFormat="1" ht="11.25" customHeight="1">
      <c r="A15" s="2201"/>
      <c r="B15" s="2194"/>
      <c r="C15" s="2214"/>
      <c r="D15" s="2160"/>
      <c r="E15" s="2217"/>
      <c r="F15" s="2160"/>
      <c r="G15" s="2160"/>
      <c r="H15" s="2160"/>
      <c r="I15" s="2206"/>
      <c r="J15" s="2206"/>
      <c r="K15" s="1028">
        <v>778904618</v>
      </c>
      <c r="L15" s="1029" t="s">
        <v>182</v>
      </c>
      <c r="M15" s="1029"/>
      <c r="N15" s="1025"/>
      <c r="O15" s="1025"/>
      <c r="P15" s="1025"/>
      <c r="Q15" s="1034"/>
      <c r="R15" s="1030"/>
      <c r="S15" s="1030"/>
      <c r="T15" s="1030"/>
      <c r="U15" s="1030"/>
      <c r="V15" s="1030"/>
      <c r="W15" s="1030"/>
      <c r="X15" s="1031"/>
    </row>
    <row r="16" spans="1:90" s="1032" customFormat="1" ht="20.100000000000001" customHeight="1">
      <c r="A16" s="2201"/>
      <c r="B16" s="2194"/>
      <c r="C16" s="1035" t="s">
        <v>1295</v>
      </c>
      <c r="D16" s="1023" t="s">
        <v>912</v>
      </c>
      <c r="E16" s="1024">
        <v>0.4</v>
      </c>
      <c r="F16" s="1025">
        <v>0</v>
      </c>
      <c r="G16" s="1025" t="s">
        <v>1296</v>
      </c>
      <c r="H16" s="1023" t="s">
        <v>912</v>
      </c>
      <c r="I16" s="1027">
        <v>43466</v>
      </c>
      <c r="J16" s="1027">
        <v>43829</v>
      </c>
      <c r="K16" s="1036">
        <v>88400000</v>
      </c>
      <c r="L16" s="1037" t="s">
        <v>182</v>
      </c>
      <c r="M16" s="1029"/>
      <c r="N16" s="1025"/>
      <c r="O16" s="1038"/>
      <c r="P16" s="1025"/>
      <c r="Q16" s="1034"/>
      <c r="R16" s="1030"/>
      <c r="S16" s="1030"/>
      <c r="T16" s="1030"/>
      <c r="U16" s="1030"/>
      <c r="V16" s="1030"/>
      <c r="W16" s="1030"/>
      <c r="X16" s="1031"/>
    </row>
    <row r="17" spans="1:24" s="1032" customFormat="1" ht="20.100000000000001" customHeight="1">
      <c r="A17" s="2201"/>
      <c r="B17" s="2194"/>
      <c r="C17" s="1039" t="s">
        <v>1297</v>
      </c>
      <c r="D17" s="1023" t="s">
        <v>912</v>
      </c>
      <c r="E17" s="1040">
        <v>0.4</v>
      </c>
      <c r="F17" s="1023">
        <v>0</v>
      </c>
      <c r="G17" s="1041" t="s">
        <v>1298</v>
      </c>
      <c r="H17" s="1023" t="s">
        <v>912</v>
      </c>
      <c r="I17" s="1042">
        <v>43466</v>
      </c>
      <c r="J17" s="1042">
        <v>43829</v>
      </c>
      <c r="K17" s="1028">
        <v>85100000</v>
      </c>
      <c r="L17" s="1029" t="s">
        <v>182</v>
      </c>
      <c r="M17" s="1029"/>
      <c r="N17" s="1025"/>
      <c r="O17" s="1025"/>
      <c r="P17" s="1025"/>
      <c r="Q17" s="1034"/>
      <c r="R17" s="1030"/>
      <c r="S17" s="1030"/>
      <c r="T17" s="1030"/>
      <c r="U17" s="1030"/>
      <c r="V17" s="1030"/>
      <c r="W17" s="1030"/>
      <c r="X17" s="1031"/>
    </row>
    <row r="18" spans="1:24" s="1032" customFormat="1" ht="20.100000000000001" customHeight="1">
      <c r="A18" s="2201"/>
      <c r="B18" s="2194"/>
      <c r="C18" s="1043" t="s">
        <v>1299</v>
      </c>
      <c r="D18" s="1023" t="s">
        <v>912</v>
      </c>
      <c r="E18" s="1024">
        <v>0.5</v>
      </c>
      <c r="F18" s="1025">
        <v>0</v>
      </c>
      <c r="G18" s="1025" t="s">
        <v>1300</v>
      </c>
      <c r="H18" s="1023" t="s">
        <v>912</v>
      </c>
      <c r="I18" s="1027">
        <v>43466</v>
      </c>
      <c r="J18" s="1027">
        <v>43829</v>
      </c>
      <c r="K18" s="1028">
        <v>20700000</v>
      </c>
      <c r="L18" s="1029" t="s">
        <v>182</v>
      </c>
      <c r="M18" s="1029"/>
      <c r="N18" s="1025"/>
      <c r="O18" s="1025"/>
      <c r="P18" s="1025"/>
      <c r="Q18" s="1034"/>
      <c r="R18" s="1030"/>
      <c r="S18" s="1030"/>
      <c r="T18" s="1030"/>
      <c r="U18" s="1030"/>
      <c r="V18" s="1030"/>
      <c r="W18" s="1030"/>
      <c r="X18" s="1031"/>
    </row>
    <row r="19" spans="1:24" s="1032" customFormat="1" ht="20.100000000000001" customHeight="1">
      <c r="A19" s="2201"/>
      <c r="B19" s="2194"/>
      <c r="C19" s="1043" t="s">
        <v>1301</v>
      </c>
      <c r="D19" s="1023" t="s">
        <v>912</v>
      </c>
      <c r="E19" s="1044">
        <v>34</v>
      </c>
      <c r="F19" s="1045">
        <v>0.19839999999999999</v>
      </c>
      <c r="G19" s="1025" t="s">
        <v>1302</v>
      </c>
      <c r="H19" s="1026" t="s">
        <v>912</v>
      </c>
      <c r="I19" s="1027">
        <v>43466</v>
      </c>
      <c r="J19" s="1027">
        <v>43464</v>
      </c>
      <c r="K19" s="1028">
        <v>142318908</v>
      </c>
      <c r="L19" s="1029" t="s">
        <v>182</v>
      </c>
      <c r="M19" s="1029"/>
      <c r="N19" s="1025"/>
      <c r="O19" s="1025"/>
      <c r="P19" s="1025"/>
      <c r="Q19" s="1034"/>
      <c r="R19" s="1030"/>
      <c r="S19" s="1030"/>
      <c r="T19" s="1030"/>
      <c r="U19" s="1030"/>
      <c r="V19" s="1030"/>
      <c r="W19" s="1030"/>
      <c r="X19" s="1031"/>
    </row>
    <row r="20" spans="1:24" s="1032" customFormat="1" ht="20.100000000000001" customHeight="1">
      <c r="A20" s="2207" t="s">
        <v>1303</v>
      </c>
      <c r="B20" s="2209" t="s">
        <v>1304</v>
      </c>
      <c r="C20" s="1046" t="s">
        <v>1305</v>
      </c>
      <c r="D20" s="1047" t="s">
        <v>912</v>
      </c>
      <c r="E20" s="1048">
        <v>6.25E-2</v>
      </c>
      <c r="F20" s="1047" t="s">
        <v>271</v>
      </c>
      <c r="G20" s="1049" t="s">
        <v>1306</v>
      </c>
      <c r="H20" s="1047" t="s">
        <v>912</v>
      </c>
      <c r="I20" s="1050">
        <v>43466</v>
      </c>
      <c r="J20" s="1050">
        <v>43829</v>
      </c>
      <c r="K20" s="1051">
        <v>121400000</v>
      </c>
      <c r="L20" s="1047" t="s">
        <v>182</v>
      </c>
      <c r="M20" s="1052"/>
      <c r="N20" s="1049"/>
      <c r="O20" s="1049"/>
      <c r="P20" s="1049"/>
      <c r="Q20" s="1049"/>
      <c r="R20" s="1049"/>
      <c r="S20" s="1049"/>
      <c r="T20" s="1049"/>
      <c r="U20" s="1049"/>
      <c r="V20" s="1049"/>
      <c r="W20" s="1049"/>
      <c r="X20" s="1049"/>
    </row>
    <row r="21" spans="1:24" s="1032" customFormat="1" ht="20.100000000000001" customHeight="1">
      <c r="A21" s="2207"/>
      <c r="B21" s="2210"/>
      <c r="C21" s="1046" t="s">
        <v>1307</v>
      </c>
      <c r="D21" s="1047" t="s">
        <v>912</v>
      </c>
      <c r="E21" s="1053">
        <v>0.14000000000000001</v>
      </c>
      <c r="F21" s="1047" t="s">
        <v>271</v>
      </c>
      <c r="G21" s="1049" t="s">
        <v>1308</v>
      </c>
      <c r="H21" s="1047" t="s">
        <v>912</v>
      </c>
      <c r="I21" s="1050">
        <v>43466</v>
      </c>
      <c r="J21" s="1050">
        <v>43829</v>
      </c>
      <c r="K21" s="1051">
        <v>30000000</v>
      </c>
      <c r="L21" s="1047" t="s">
        <v>182</v>
      </c>
      <c r="M21" s="1051"/>
      <c r="N21" s="1049"/>
      <c r="O21" s="1052"/>
      <c r="P21" s="1049"/>
      <c r="Q21" s="1049"/>
      <c r="R21" s="1049"/>
      <c r="S21" s="1049"/>
      <c r="T21" s="1049"/>
      <c r="U21" s="1049"/>
      <c r="V21" s="1049"/>
      <c r="W21" s="1049"/>
      <c r="X21" s="1049"/>
    </row>
    <row r="22" spans="1:24" s="1032" customFormat="1" ht="20.100000000000001" customHeight="1">
      <c r="A22" s="2207"/>
      <c r="B22" s="2210"/>
      <c r="C22" s="1046" t="s">
        <v>1309</v>
      </c>
      <c r="D22" s="1047" t="s">
        <v>912</v>
      </c>
      <c r="E22" s="1047" t="s">
        <v>271</v>
      </c>
      <c r="F22" s="1047" t="s">
        <v>271</v>
      </c>
      <c r="G22" s="1049" t="s">
        <v>1310</v>
      </c>
      <c r="H22" s="1047" t="s">
        <v>912</v>
      </c>
      <c r="I22" s="1050">
        <v>43466</v>
      </c>
      <c r="J22" s="1050">
        <v>43829</v>
      </c>
      <c r="K22" s="1051">
        <v>20700000</v>
      </c>
      <c r="L22" s="1047" t="s">
        <v>182</v>
      </c>
      <c r="M22" s="1052"/>
      <c r="N22" s="1049"/>
      <c r="O22" s="1052"/>
      <c r="P22" s="1049"/>
      <c r="Q22" s="1049"/>
      <c r="R22" s="1049"/>
      <c r="S22" s="1049"/>
      <c r="T22" s="1049"/>
      <c r="U22" s="1049"/>
      <c r="V22" s="1049"/>
      <c r="W22" s="1049"/>
      <c r="X22" s="1049"/>
    </row>
    <row r="23" spans="1:24" s="1032" customFormat="1" ht="20.100000000000001" customHeight="1">
      <c r="A23" s="2207"/>
      <c r="B23" s="2210"/>
      <c r="C23" s="1046" t="s">
        <v>1311</v>
      </c>
      <c r="D23" s="1047" t="s">
        <v>912</v>
      </c>
      <c r="E23" s="1047" t="s">
        <v>271</v>
      </c>
      <c r="F23" s="1047" t="s">
        <v>271</v>
      </c>
      <c r="G23" s="1049" t="s">
        <v>1312</v>
      </c>
      <c r="H23" s="1047" t="s">
        <v>912</v>
      </c>
      <c r="I23" s="1050">
        <v>43466</v>
      </c>
      <c r="J23" s="1050">
        <v>43829</v>
      </c>
      <c r="K23" s="1051">
        <v>0</v>
      </c>
      <c r="L23" s="1047" t="s">
        <v>182</v>
      </c>
      <c r="M23" s="1049"/>
      <c r="N23" s="1049"/>
      <c r="O23" s="1052"/>
      <c r="P23" s="1049"/>
      <c r="Q23" s="1049"/>
      <c r="R23" s="1049"/>
      <c r="S23" s="1049"/>
      <c r="T23" s="1049"/>
      <c r="U23" s="1049"/>
      <c r="V23" s="1049"/>
      <c r="W23" s="1049"/>
      <c r="X23" s="1049"/>
    </row>
    <row r="24" spans="1:24" s="1032" customFormat="1" ht="20.100000000000001" customHeight="1">
      <c r="A24" s="2207"/>
      <c r="B24" s="2210"/>
      <c r="C24" s="1046" t="s">
        <v>1313</v>
      </c>
      <c r="D24" s="1047" t="s">
        <v>912</v>
      </c>
      <c r="E24" s="1053">
        <v>0.05</v>
      </c>
      <c r="F24" s="1047" t="s">
        <v>271</v>
      </c>
      <c r="G24" s="1049" t="s">
        <v>1314</v>
      </c>
      <c r="H24" s="1047" t="s">
        <v>912</v>
      </c>
      <c r="I24" s="1050">
        <v>43466</v>
      </c>
      <c r="J24" s="1050">
        <v>43829</v>
      </c>
      <c r="K24" s="1051">
        <v>70000000</v>
      </c>
      <c r="L24" s="1047" t="s">
        <v>182</v>
      </c>
      <c r="M24" s="1051"/>
      <c r="N24" s="1049"/>
      <c r="O24" s="1052"/>
      <c r="P24" s="1049"/>
      <c r="Q24" s="1049"/>
      <c r="R24" s="1049"/>
      <c r="S24" s="1049"/>
      <c r="T24" s="1049"/>
      <c r="U24" s="1049"/>
      <c r="V24" s="1049"/>
      <c r="W24" s="1049"/>
      <c r="X24" s="1049"/>
    </row>
    <row r="25" spans="1:24" s="1032" customFormat="1" ht="20.100000000000001" customHeight="1">
      <c r="A25" s="2208"/>
      <c r="B25" s="2211"/>
      <c r="C25" s="1046" t="s">
        <v>1315</v>
      </c>
      <c r="D25" s="1047" t="s">
        <v>912</v>
      </c>
      <c r="E25" s="1053">
        <v>0.05</v>
      </c>
      <c r="F25" s="1047" t="s">
        <v>271</v>
      </c>
      <c r="G25" s="1049" t="s">
        <v>1316</v>
      </c>
      <c r="H25" s="1047" t="s">
        <v>912</v>
      </c>
      <c r="I25" s="1050">
        <v>43466</v>
      </c>
      <c r="J25" s="1050">
        <v>43829</v>
      </c>
      <c r="K25" s="1051">
        <v>190845455</v>
      </c>
      <c r="L25" s="1047" t="s">
        <v>182</v>
      </c>
      <c r="M25" s="1049"/>
      <c r="N25" s="1049"/>
      <c r="O25" s="1052"/>
      <c r="P25" s="1049"/>
      <c r="Q25" s="1049"/>
      <c r="R25" s="1049"/>
      <c r="S25" s="1049"/>
      <c r="T25" s="1049"/>
      <c r="U25" s="1049"/>
      <c r="V25" s="1049"/>
      <c r="W25" s="1049"/>
      <c r="X25" s="1049"/>
    </row>
    <row r="26" spans="1:24" s="916" customFormat="1" ht="20.100000000000001" customHeight="1">
      <c r="A26" s="2201" t="s">
        <v>1317</v>
      </c>
      <c r="B26" s="2201" t="s">
        <v>1318</v>
      </c>
      <c r="C26" s="2161" t="s">
        <v>1319</v>
      </c>
      <c r="D26" s="1054" t="s">
        <v>912</v>
      </c>
      <c r="E26" s="1054">
        <v>4</v>
      </c>
      <c r="F26" s="1055">
        <v>0.13250000000000001</v>
      </c>
      <c r="G26" s="1034" t="s">
        <v>1320</v>
      </c>
      <c r="H26" s="1054" t="s">
        <v>912</v>
      </c>
      <c r="I26" s="1056">
        <v>43466</v>
      </c>
      <c r="J26" s="1027">
        <v>43829</v>
      </c>
      <c r="K26" s="1057">
        <v>3000000</v>
      </c>
      <c r="L26" s="1054" t="s">
        <v>1293</v>
      </c>
      <c r="M26" s="1058"/>
      <c r="N26" s="1059"/>
      <c r="O26" s="1059"/>
      <c r="P26" s="1059"/>
      <c r="Q26" s="1059"/>
      <c r="R26" s="1059"/>
      <c r="S26" s="1059"/>
      <c r="T26" s="1059"/>
      <c r="U26" s="1059"/>
      <c r="V26" s="1059"/>
      <c r="W26" s="1059"/>
      <c r="X26" s="1059"/>
    </row>
    <row r="27" spans="1:24" s="916" customFormat="1" ht="20.100000000000001" customHeight="1">
      <c r="A27" s="2201"/>
      <c r="B27" s="2201"/>
      <c r="C27" s="2163"/>
      <c r="D27" s="1054"/>
      <c r="E27" s="1054"/>
      <c r="F27" s="1055"/>
      <c r="G27" s="1034"/>
      <c r="H27" s="1054"/>
      <c r="I27" s="1056"/>
      <c r="J27" s="1027"/>
      <c r="K27" s="1057">
        <v>12000000</v>
      </c>
      <c r="L27" s="1054" t="s">
        <v>182</v>
      </c>
      <c r="M27" s="1060"/>
      <c r="N27" s="1059"/>
      <c r="O27" s="1059"/>
      <c r="P27" s="1059"/>
      <c r="Q27" s="1059"/>
      <c r="R27" s="1059"/>
      <c r="S27" s="1059"/>
      <c r="T27" s="1059"/>
      <c r="U27" s="1059"/>
      <c r="V27" s="1059"/>
      <c r="W27" s="1059"/>
      <c r="X27" s="1059"/>
    </row>
    <row r="28" spans="1:24" s="916" customFormat="1" ht="20.100000000000001" customHeight="1">
      <c r="A28" s="2201"/>
      <c r="B28" s="2201"/>
      <c r="C28" s="2161" t="s">
        <v>1321</v>
      </c>
      <c r="D28" s="1054" t="s">
        <v>912</v>
      </c>
      <c r="E28" s="1061">
        <v>0.5</v>
      </c>
      <c r="F28" s="1061">
        <v>0</v>
      </c>
      <c r="G28" s="1034" t="s">
        <v>1322</v>
      </c>
      <c r="H28" s="1054" t="s">
        <v>912</v>
      </c>
      <c r="I28" s="1056">
        <v>43466</v>
      </c>
      <c r="J28" s="1027">
        <v>43829</v>
      </c>
      <c r="K28" s="1057">
        <v>216200000</v>
      </c>
      <c r="L28" s="1054" t="s">
        <v>182</v>
      </c>
      <c r="M28" s="1060"/>
      <c r="N28" s="1059"/>
      <c r="O28" s="1059"/>
      <c r="P28" s="1059"/>
      <c r="Q28" s="1059"/>
      <c r="R28" s="1059"/>
      <c r="S28" s="1059"/>
      <c r="T28" s="1059"/>
      <c r="U28" s="1059"/>
      <c r="V28" s="1059"/>
      <c r="W28" s="1059"/>
      <c r="X28" s="1059"/>
    </row>
    <row r="29" spans="1:24" s="916" customFormat="1" ht="20.100000000000001" customHeight="1">
      <c r="A29" s="2201"/>
      <c r="B29" s="2201"/>
      <c r="C29" s="2163"/>
      <c r="D29" s="1054"/>
      <c r="E29" s="1061"/>
      <c r="F29" s="1061"/>
      <c r="G29" s="1034"/>
      <c r="H29" s="1054"/>
      <c r="I29" s="1056"/>
      <c r="J29" s="1027"/>
      <c r="K29" s="1057">
        <v>8000000</v>
      </c>
      <c r="L29" s="1054" t="s">
        <v>1293</v>
      </c>
      <c r="M29" s="1062"/>
      <c r="N29" s="1059"/>
      <c r="O29" s="1059"/>
      <c r="P29" s="1059"/>
      <c r="Q29" s="1059"/>
      <c r="R29" s="1059"/>
      <c r="S29" s="1059"/>
      <c r="T29" s="1059"/>
      <c r="U29" s="1059"/>
      <c r="V29" s="1059"/>
      <c r="W29" s="1059"/>
      <c r="X29" s="1059"/>
    </row>
    <row r="30" spans="1:24" s="916" customFormat="1" ht="20.100000000000001" customHeight="1">
      <c r="A30" s="2201"/>
      <c r="B30" s="2201"/>
      <c r="C30" s="2185" t="s">
        <v>1323</v>
      </c>
      <c r="D30" s="1054" t="s">
        <v>912</v>
      </c>
      <c r="E30" s="1054">
        <v>4.7</v>
      </c>
      <c r="F30" s="1061" t="s">
        <v>271</v>
      </c>
      <c r="G30" s="1034" t="s">
        <v>1324</v>
      </c>
      <c r="H30" s="1054" t="s">
        <v>912</v>
      </c>
      <c r="I30" s="1056">
        <v>43466</v>
      </c>
      <c r="J30" s="1027">
        <v>43829</v>
      </c>
      <c r="K30" s="1057">
        <v>323931819</v>
      </c>
      <c r="L30" s="1054" t="s">
        <v>182</v>
      </c>
      <c r="M30" s="1063"/>
      <c r="N30" s="1059"/>
      <c r="O30" s="1064"/>
      <c r="P30" s="1059"/>
      <c r="Q30" s="1059"/>
      <c r="R30" s="1059"/>
      <c r="S30" s="1059"/>
      <c r="T30" s="1059"/>
      <c r="U30" s="1059"/>
      <c r="V30" s="1059"/>
      <c r="W30" s="1059"/>
      <c r="X30" s="1059"/>
    </row>
    <row r="31" spans="1:24" s="916" customFormat="1" ht="20.100000000000001" customHeight="1">
      <c r="A31" s="2201"/>
      <c r="B31" s="2201"/>
      <c r="C31" s="2187"/>
      <c r="D31" s="1054"/>
      <c r="E31" s="1054"/>
      <c r="F31" s="1061"/>
      <c r="G31" s="1034"/>
      <c r="H31" s="1054"/>
      <c r="I31" s="1056"/>
      <c r="J31" s="1027"/>
      <c r="K31" s="1057">
        <v>8315862</v>
      </c>
      <c r="L31" s="1054" t="s">
        <v>1293</v>
      </c>
      <c r="M31" s="1059"/>
      <c r="N31" s="1059"/>
      <c r="O31" s="1064"/>
      <c r="P31" s="1059"/>
      <c r="Q31" s="1059"/>
      <c r="R31" s="1059"/>
      <c r="S31" s="1059"/>
      <c r="T31" s="1059"/>
      <c r="U31" s="1059"/>
      <c r="V31" s="1059"/>
      <c r="W31" s="1059"/>
      <c r="X31" s="1059"/>
    </row>
    <row r="32" spans="1:24" s="916" customFormat="1" ht="20.100000000000001" customHeight="1">
      <c r="A32" s="2201"/>
      <c r="B32" s="2201"/>
      <c r="C32" s="1065" t="s">
        <v>1325</v>
      </c>
      <c r="D32" s="1054" t="s">
        <v>912</v>
      </c>
      <c r="E32" s="1055">
        <v>5.5E-2</v>
      </c>
      <c r="F32" s="1061" t="s">
        <v>271</v>
      </c>
      <c r="G32" s="1034" t="s">
        <v>1326</v>
      </c>
      <c r="H32" s="1054" t="s">
        <v>912</v>
      </c>
      <c r="I32" s="1056">
        <v>43466</v>
      </c>
      <c r="J32" s="1027">
        <v>43829</v>
      </c>
      <c r="K32" s="1057">
        <v>145000000</v>
      </c>
      <c r="L32" s="1054" t="s">
        <v>182</v>
      </c>
      <c r="M32" s="1059"/>
      <c r="N32" s="1059"/>
      <c r="O32" s="1059"/>
      <c r="P32" s="1059"/>
      <c r="Q32" s="1059"/>
      <c r="R32" s="1059"/>
      <c r="S32" s="1059"/>
      <c r="T32" s="1059"/>
      <c r="U32" s="1059"/>
      <c r="V32" s="1059"/>
      <c r="W32" s="1059"/>
      <c r="X32" s="1059"/>
    </row>
    <row r="33" spans="1:24" s="916" customFormat="1" ht="20.100000000000001" customHeight="1">
      <c r="A33" s="2201"/>
      <c r="B33" s="2201"/>
      <c r="C33" s="1066" t="s">
        <v>1327</v>
      </c>
      <c r="D33" s="1054" t="s">
        <v>912</v>
      </c>
      <c r="E33" s="1054">
        <v>11.5</v>
      </c>
      <c r="F33" s="1067">
        <v>10</v>
      </c>
      <c r="G33" s="1034" t="s">
        <v>1328</v>
      </c>
      <c r="H33" s="1054" t="s">
        <v>912</v>
      </c>
      <c r="I33" s="1056">
        <v>43466</v>
      </c>
      <c r="J33" s="1027">
        <v>43829</v>
      </c>
      <c r="K33" s="1057">
        <v>35000000</v>
      </c>
      <c r="L33" s="1054" t="s">
        <v>182</v>
      </c>
      <c r="M33" s="1059"/>
      <c r="N33" s="1059"/>
      <c r="O33" s="1059"/>
      <c r="P33" s="1059"/>
      <c r="Q33" s="1059"/>
      <c r="R33" s="1059"/>
      <c r="S33" s="1059"/>
      <c r="T33" s="1059"/>
      <c r="U33" s="1059"/>
      <c r="V33" s="1059"/>
      <c r="W33" s="1059"/>
      <c r="X33" s="1059"/>
    </row>
    <row r="34" spans="1:24" s="916" customFormat="1" ht="20.100000000000001" customHeight="1">
      <c r="A34" s="2201"/>
      <c r="B34" s="2201"/>
      <c r="C34" s="1066" t="s">
        <v>1329</v>
      </c>
      <c r="D34" s="1054" t="s">
        <v>912</v>
      </c>
      <c r="E34" s="1061">
        <v>0.05</v>
      </c>
      <c r="F34" s="1061" t="s">
        <v>271</v>
      </c>
      <c r="G34" s="1034" t="s">
        <v>1330</v>
      </c>
      <c r="H34" s="1054" t="s">
        <v>912</v>
      </c>
      <c r="I34" s="1056">
        <v>43466</v>
      </c>
      <c r="J34" s="1027">
        <v>43829</v>
      </c>
      <c r="K34" s="1057">
        <v>10000000</v>
      </c>
      <c r="L34" s="1054" t="s">
        <v>182</v>
      </c>
      <c r="M34" s="1059"/>
      <c r="N34" s="1059"/>
      <c r="O34" s="1059"/>
      <c r="P34" s="1059"/>
      <c r="Q34" s="1059"/>
      <c r="R34" s="1059"/>
      <c r="S34" s="1059"/>
      <c r="T34" s="1059"/>
      <c r="U34" s="1059"/>
      <c r="V34" s="1059"/>
      <c r="W34" s="1059"/>
      <c r="X34" s="1059"/>
    </row>
    <row r="35" spans="1:24" s="916" customFormat="1" ht="20.100000000000001" customHeight="1">
      <c r="A35" s="2201"/>
      <c r="B35" s="2201"/>
      <c r="C35" s="1068" t="s">
        <v>1331</v>
      </c>
      <c r="D35" s="1054" t="s">
        <v>912</v>
      </c>
      <c r="E35" s="1054">
        <v>14</v>
      </c>
      <c r="F35" s="1067">
        <v>10</v>
      </c>
      <c r="G35" s="1034" t="s">
        <v>1332</v>
      </c>
      <c r="H35" s="1054" t="s">
        <v>912</v>
      </c>
      <c r="I35" s="1056">
        <v>43466</v>
      </c>
      <c r="J35" s="1027">
        <v>43829</v>
      </c>
      <c r="K35" s="1057"/>
      <c r="L35" s="1054"/>
      <c r="M35" s="1057"/>
      <c r="N35" s="1059"/>
      <c r="O35" s="1059"/>
      <c r="P35" s="1059"/>
      <c r="Q35" s="1059"/>
      <c r="R35" s="1059"/>
      <c r="S35" s="1059"/>
      <c r="T35" s="1059"/>
      <c r="U35" s="1059"/>
      <c r="V35" s="1059"/>
      <c r="W35" s="1059"/>
      <c r="X35" s="1059"/>
    </row>
    <row r="36" spans="1:24" s="916" customFormat="1" ht="20.100000000000001" customHeight="1">
      <c r="A36" s="2201"/>
      <c r="B36" s="2201"/>
      <c r="C36" s="1066" t="s">
        <v>1333</v>
      </c>
      <c r="D36" s="1054" t="s">
        <v>912</v>
      </c>
      <c r="E36" s="1067">
        <v>1</v>
      </c>
      <c r="F36" s="1061" t="s">
        <v>271</v>
      </c>
      <c r="G36" s="1034" t="s">
        <v>1334</v>
      </c>
      <c r="H36" s="1054" t="s">
        <v>912</v>
      </c>
      <c r="I36" s="1056">
        <v>43466</v>
      </c>
      <c r="J36" s="1027">
        <v>43829</v>
      </c>
      <c r="K36" s="1057">
        <v>62200000</v>
      </c>
      <c r="L36" s="1054" t="s">
        <v>182</v>
      </c>
      <c r="M36" s="1059"/>
      <c r="N36" s="1059"/>
      <c r="O36" s="1059"/>
      <c r="P36" s="1059"/>
      <c r="Q36" s="1059"/>
      <c r="R36" s="1059"/>
      <c r="S36" s="1059"/>
      <c r="T36" s="1059"/>
      <c r="U36" s="1059"/>
      <c r="V36" s="1059"/>
      <c r="W36" s="1059"/>
      <c r="X36" s="1059"/>
    </row>
    <row r="37" spans="1:24" s="916" customFormat="1" ht="20.100000000000001" customHeight="1">
      <c r="A37" s="2201"/>
      <c r="B37" s="2201"/>
      <c r="C37" s="1066" t="s">
        <v>1335</v>
      </c>
      <c r="D37" s="1054" t="s">
        <v>912</v>
      </c>
      <c r="E37" s="1061">
        <v>0.4</v>
      </c>
      <c r="F37" s="1061">
        <v>0</v>
      </c>
      <c r="G37" s="1034" t="s">
        <v>1336</v>
      </c>
      <c r="H37" s="1054" t="s">
        <v>912</v>
      </c>
      <c r="I37" s="1056">
        <v>43466</v>
      </c>
      <c r="J37" s="1027">
        <v>43829</v>
      </c>
      <c r="K37" s="1057">
        <v>100000000</v>
      </c>
      <c r="L37" s="1054" t="s">
        <v>182</v>
      </c>
      <c r="M37" s="1059"/>
      <c r="N37" s="1059"/>
      <c r="O37" s="1059"/>
      <c r="P37" s="1059"/>
      <c r="Q37" s="1059"/>
      <c r="R37" s="1059"/>
      <c r="S37" s="1059"/>
      <c r="T37" s="1059"/>
      <c r="U37" s="1059"/>
      <c r="V37" s="1059"/>
      <c r="W37" s="1059"/>
      <c r="X37" s="1059"/>
    </row>
    <row r="38" spans="1:24" s="916" customFormat="1" ht="20.100000000000001" customHeight="1">
      <c r="A38" s="2177" t="s">
        <v>1337</v>
      </c>
      <c r="B38" s="2188" t="s">
        <v>1338</v>
      </c>
      <c r="C38" s="1069" t="s">
        <v>1339</v>
      </c>
      <c r="D38" s="1070" t="s">
        <v>912</v>
      </c>
      <c r="E38" s="1070">
        <v>4.5999999999999996</v>
      </c>
      <c r="F38" s="1070">
        <v>2.6</v>
      </c>
      <c r="G38" s="1049" t="s">
        <v>1340</v>
      </c>
      <c r="H38" s="1070" t="s">
        <v>912</v>
      </c>
      <c r="I38" s="1071">
        <v>43466</v>
      </c>
      <c r="J38" s="1050">
        <v>43829</v>
      </c>
      <c r="K38" s="1072">
        <v>52100000</v>
      </c>
      <c r="L38" s="1070" t="s">
        <v>182</v>
      </c>
      <c r="M38" s="1073"/>
      <c r="N38" s="1073"/>
      <c r="O38" s="1073"/>
      <c r="P38" s="1073"/>
      <c r="Q38" s="1073"/>
      <c r="R38" s="1073"/>
      <c r="S38" s="1073"/>
      <c r="T38" s="1073"/>
      <c r="U38" s="1073"/>
      <c r="V38" s="1073"/>
      <c r="W38" s="1073"/>
      <c r="X38" s="1073"/>
    </row>
    <row r="39" spans="1:24" s="916" customFormat="1" ht="20.100000000000001" customHeight="1">
      <c r="A39" s="2177"/>
      <c r="B39" s="2188"/>
      <c r="C39" s="2202" t="s">
        <v>1341</v>
      </c>
      <c r="D39" s="2197" t="s">
        <v>912</v>
      </c>
      <c r="E39" s="2197">
        <v>0</v>
      </c>
      <c r="F39" s="2197">
        <v>1</v>
      </c>
      <c r="G39" s="2179" t="s">
        <v>1342</v>
      </c>
      <c r="H39" s="2197" t="s">
        <v>912</v>
      </c>
      <c r="I39" s="2199">
        <v>43466</v>
      </c>
      <c r="J39" s="2195">
        <v>43829</v>
      </c>
      <c r="K39" s="1072">
        <v>123502821.46608238</v>
      </c>
      <c r="L39" s="1070" t="s">
        <v>182</v>
      </c>
      <c r="M39" s="1072"/>
      <c r="N39" s="1073"/>
      <c r="O39" s="1073"/>
      <c r="P39" s="1073"/>
      <c r="Q39" s="1073"/>
      <c r="R39" s="1073"/>
      <c r="S39" s="1073"/>
      <c r="T39" s="1073"/>
      <c r="U39" s="1073"/>
      <c r="V39" s="1073"/>
      <c r="W39" s="1073"/>
      <c r="X39" s="1073"/>
    </row>
    <row r="40" spans="1:24" s="916" customFormat="1" ht="20.100000000000001" customHeight="1">
      <c r="A40" s="2177"/>
      <c r="B40" s="2188"/>
      <c r="C40" s="2203"/>
      <c r="D40" s="2198"/>
      <c r="E40" s="2198"/>
      <c r="F40" s="2198"/>
      <c r="G40" s="2181"/>
      <c r="H40" s="2198"/>
      <c r="I40" s="2200"/>
      <c r="J40" s="2196"/>
      <c r="K40" s="1072">
        <v>510000</v>
      </c>
      <c r="L40" s="1070" t="s">
        <v>1293</v>
      </c>
      <c r="M40" s="1074"/>
      <c r="N40" s="1073"/>
      <c r="O40" s="1074"/>
      <c r="P40" s="1073"/>
      <c r="Q40" s="1073"/>
      <c r="R40" s="1073"/>
      <c r="S40" s="1073"/>
      <c r="T40" s="1073"/>
      <c r="U40" s="1073"/>
      <c r="V40" s="1073"/>
      <c r="W40" s="1073"/>
      <c r="X40" s="1073"/>
    </row>
    <row r="41" spans="1:24" s="916" customFormat="1" ht="20.100000000000001" customHeight="1">
      <c r="A41" s="2177"/>
      <c r="B41" s="2188"/>
      <c r="C41" s="1075" t="s">
        <v>1343</v>
      </c>
      <c r="D41" s="1070" t="s">
        <v>912</v>
      </c>
      <c r="E41" s="1070">
        <v>545</v>
      </c>
      <c r="F41" s="1070">
        <v>606</v>
      </c>
      <c r="G41" s="1049" t="s">
        <v>1344</v>
      </c>
      <c r="H41" s="1070" t="s">
        <v>912</v>
      </c>
      <c r="I41" s="1071">
        <v>43466</v>
      </c>
      <c r="J41" s="1050">
        <v>43829</v>
      </c>
      <c r="K41" s="1076">
        <v>54560830.670000002</v>
      </c>
      <c r="L41" s="1070" t="s">
        <v>182</v>
      </c>
      <c r="M41" s="1073"/>
      <c r="N41" s="1073"/>
      <c r="O41" s="1074"/>
      <c r="P41" s="1073"/>
      <c r="Q41" s="1073"/>
      <c r="R41" s="1073"/>
      <c r="S41" s="1073"/>
      <c r="T41" s="1073"/>
      <c r="U41" s="1073"/>
      <c r="V41" s="1073"/>
      <c r="W41" s="1073"/>
      <c r="X41" s="1073"/>
    </row>
    <row r="42" spans="1:24" s="916" customFormat="1" ht="20.100000000000001" customHeight="1">
      <c r="A42" s="2177"/>
      <c r="B42" s="2188"/>
      <c r="C42" s="1077" t="s">
        <v>1345</v>
      </c>
      <c r="D42" s="1070" t="s">
        <v>912</v>
      </c>
      <c r="E42" s="1070">
        <v>0.2</v>
      </c>
      <c r="F42" s="1070" t="s">
        <v>271</v>
      </c>
      <c r="G42" s="1049" t="s">
        <v>1346</v>
      </c>
      <c r="H42" s="1070" t="s">
        <v>912</v>
      </c>
      <c r="I42" s="1071">
        <v>43466</v>
      </c>
      <c r="J42" s="1050">
        <v>43829</v>
      </c>
      <c r="K42" s="1078">
        <v>137617046</v>
      </c>
      <c r="L42" s="1070" t="s">
        <v>182</v>
      </c>
      <c r="M42" s="1073"/>
      <c r="N42" s="1073"/>
      <c r="O42" s="1074"/>
      <c r="P42" s="1073"/>
      <c r="Q42" s="1073"/>
      <c r="R42" s="1073"/>
      <c r="S42" s="1073"/>
      <c r="T42" s="1073"/>
      <c r="U42" s="1073"/>
      <c r="V42" s="1073"/>
      <c r="W42" s="1073"/>
      <c r="X42" s="1073"/>
    </row>
    <row r="43" spans="1:24" s="916" customFormat="1" ht="20.100000000000001" customHeight="1">
      <c r="A43" s="2177"/>
      <c r="B43" s="2188"/>
      <c r="C43" s="1077" t="s">
        <v>1347</v>
      </c>
      <c r="D43" s="1070" t="s">
        <v>912</v>
      </c>
      <c r="E43" s="1070">
        <v>1</v>
      </c>
      <c r="F43" s="1070">
        <v>0</v>
      </c>
      <c r="G43" s="1049" t="s">
        <v>1348</v>
      </c>
      <c r="H43" s="1070" t="s">
        <v>912</v>
      </c>
      <c r="I43" s="1071">
        <v>43466</v>
      </c>
      <c r="J43" s="1050">
        <v>43829</v>
      </c>
      <c r="K43" s="1072">
        <v>177000000</v>
      </c>
      <c r="L43" s="1070" t="s">
        <v>182</v>
      </c>
      <c r="M43" s="1073"/>
      <c r="N43" s="1073"/>
      <c r="O43" s="1074"/>
      <c r="P43" s="1073"/>
      <c r="Q43" s="1073"/>
      <c r="R43" s="1073"/>
      <c r="S43" s="1073"/>
      <c r="T43" s="1073"/>
      <c r="U43" s="1073"/>
      <c r="V43" s="1073"/>
      <c r="W43" s="1073"/>
      <c r="X43" s="1073"/>
    </row>
    <row r="44" spans="1:24" s="916" customFormat="1" ht="20.100000000000001" customHeight="1">
      <c r="A44" s="2193" t="s">
        <v>1349</v>
      </c>
      <c r="B44" s="2194" t="s">
        <v>1350</v>
      </c>
      <c r="C44" s="1079" t="s">
        <v>1351</v>
      </c>
      <c r="D44" s="1080" t="s">
        <v>912</v>
      </c>
      <c r="E44" s="1080">
        <v>46.09</v>
      </c>
      <c r="F44" s="1080">
        <v>46.09</v>
      </c>
      <c r="G44" s="1081" t="s">
        <v>1352</v>
      </c>
      <c r="H44" s="1080" t="s">
        <v>912</v>
      </c>
      <c r="I44" s="1082">
        <v>43466</v>
      </c>
      <c r="J44" s="1027">
        <v>43829</v>
      </c>
      <c r="K44" s="1083">
        <v>21767312</v>
      </c>
      <c r="L44" s="2164" t="s">
        <v>182</v>
      </c>
      <c r="M44" s="1084"/>
      <c r="N44" s="1084"/>
      <c r="O44" s="1085"/>
      <c r="P44" s="1084"/>
      <c r="Q44" s="1084"/>
      <c r="R44" s="1084"/>
      <c r="S44" s="1084"/>
      <c r="T44" s="1084"/>
      <c r="U44" s="1084"/>
      <c r="V44" s="1084"/>
      <c r="W44" s="1084"/>
      <c r="X44" s="1084"/>
    </row>
    <row r="45" spans="1:24" s="916" customFormat="1" ht="20.100000000000001" customHeight="1">
      <c r="A45" s="2193"/>
      <c r="B45" s="2194"/>
      <c r="C45" s="1079" t="s">
        <v>1353</v>
      </c>
      <c r="D45" s="1080" t="s">
        <v>912</v>
      </c>
      <c r="E45" s="1086">
        <v>0.6</v>
      </c>
      <c r="F45" s="1080" t="s">
        <v>271</v>
      </c>
      <c r="G45" s="1081" t="s">
        <v>1354</v>
      </c>
      <c r="H45" s="1080" t="s">
        <v>912</v>
      </c>
      <c r="I45" s="1082">
        <v>43466</v>
      </c>
      <c r="J45" s="1027">
        <v>43829</v>
      </c>
      <c r="K45" s="1083">
        <v>742000</v>
      </c>
      <c r="L45" s="2165"/>
      <c r="M45" s="1084"/>
      <c r="N45" s="1084"/>
      <c r="O45" s="1085"/>
      <c r="P45" s="1084"/>
      <c r="Q45" s="1084"/>
      <c r="R45" s="1084"/>
      <c r="S45" s="1084"/>
      <c r="T45" s="1084"/>
      <c r="U45" s="1084"/>
      <c r="V45" s="1084"/>
      <c r="W45" s="1084"/>
      <c r="X45" s="1084"/>
    </row>
    <row r="46" spans="1:24" s="916" customFormat="1" ht="20.100000000000001" customHeight="1">
      <c r="A46" s="2193"/>
      <c r="B46" s="2194"/>
      <c r="C46" s="1087" t="s">
        <v>1355</v>
      </c>
      <c r="D46" s="1080" t="s">
        <v>912</v>
      </c>
      <c r="E46" s="1080">
        <v>41.98</v>
      </c>
      <c r="F46" s="1080">
        <v>41.98</v>
      </c>
      <c r="G46" s="1081" t="s">
        <v>1356</v>
      </c>
      <c r="H46" s="1080" t="s">
        <v>912</v>
      </c>
      <c r="I46" s="1082">
        <v>43466</v>
      </c>
      <c r="J46" s="1027">
        <v>43829</v>
      </c>
      <c r="K46" s="1083">
        <v>74729109</v>
      </c>
      <c r="L46" s="2165"/>
      <c r="M46" s="1084"/>
      <c r="N46" s="1084"/>
      <c r="O46" s="1085"/>
      <c r="P46" s="1084"/>
      <c r="Q46" s="1084"/>
      <c r="R46" s="1084"/>
      <c r="S46" s="1084"/>
      <c r="T46" s="1084"/>
      <c r="U46" s="1084"/>
      <c r="V46" s="1084"/>
      <c r="W46" s="1084"/>
      <c r="X46" s="1084"/>
    </row>
    <row r="47" spans="1:24" s="916" customFormat="1" ht="20.100000000000001" customHeight="1">
      <c r="A47" s="2193"/>
      <c r="B47" s="2194"/>
      <c r="C47" s="1079" t="s">
        <v>1357</v>
      </c>
      <c r="D47" s="1080" t="s">
        <v>912</v>
      </c>
      <c r="E47" s="1080">
        <v>9.99</v>
      </c>
      <c r="F47" s="1080">
        <v>9.99</v>
      </c>
      <c r="G47" s="1081" t="s">
        <v>1358</v>
      </c>
      <c r="H47" s="1080" t="s">
        <v>912</v>
      </c>
      <c r="I47" s="1082">
        <v>43466</v>
      </c>
      <c r="J47" s="1027">
        <v>43829</v>
      </c>
      <c r="K47" s="1083">
        <v>30234091.68</v>
      </c>
      <c r="L47" s="2165"/>
      <c r="M47" s="1084"/>
      <c r="N47" s="1084"/>
      <c r="O47" s="1085"/>
      <c r="P47" s="1084"/>
      <c r="Q47" s="1084"/>
      <c r="R47" s="1084"/>
      <c r="S47" s="1084"/>
      <c r="T47" s="1084"/>
      <c r="U47" s="1084"/>
      <c r="V47" s="1084"/>
      <c r="W47" s="1084"/>
      <c r="X47" s="1084"/>
    </row>
    <row r="48" spans="1:24" s="916" customFormat="1" ht="20.100000000000001" customHeight="1">
      <c r="A48" s="2193"/>
      <c r="B48" s="2194"/>
      <c r="C48" s="1079" t="s">
        <v>1359</v>
      </c>
      <c r="D48" s="1080" t="s">
        <v>912</v>
      </c>
      <c r="E48" s="1080">
        <v>70</v>
      </c>
      <c r="F48" s="1080">
        <v>70</v>
      </c>
      <c r="G48" s="1081" t="s">
        <v>1360</v>
      </c>
      <c r="H48" s="1080" t="s">
        <v>912</v>
      </c>
      <c r="I48" s="1082">
        <v>43466</v>
      </c>
      <c r="J48" s="1027">
        <v>43829</v>
      </c>
      <c r="K48" s="1088">
        <v>68443000</v>
      </c>
      <c r="L48" s="2165"/>
      <c r="M48" s="1083"/>
      <c r="N48" s="1084"/>
      <c r="O48" s="1085"/>
      <c r="P48" s="1089"/>
      <c r="Q48" s="1084"/>
      <c r="R48" s="1084"/>
      <c r="S48" s="1084"/>
      <c r="T48" s="1084"/>
      <c r="U48" s="1084"/>
      <c r="V48" s="1084"/>
      <c r="W48" s="1084"/>
      <c r="X48" s="1084"/>
    </row>
    <row r="49" spans="1:24" s="916" customFormat="1" ht="20.100000000000001" customHeight="1">
      <c r="A49" s="2193"/>
      <c r="B49" s="2194"/>
      <c r="C49" s="1079" t="s">
        <v>1361</v>
      </c>
      <c r="D49" s="1080" t="s">
        <v>912</v>
      </c>
      <c r="E49" s="1080">
        <v>1.89</v>
      </c>
      <c r="F49" s="1080">
        <v>1.89</v>
      </c>
      <c r="G49" s="1081" t="s">
        <v>1362</v>
      </c>
      <c r="H49" s="1080" t="s">
        <v>912</v>
      </c>
      <c r="I49" s="1082">
        <v>43466</v>
      </c>
      <c r="J49" s="1027">
        <v>43829</v>
      </c>
      <c r="K49" s="1088">
        <v>1484000</v>
      </c>
      <c r="L49" s="2165"/>
      <c r="M49" s="1084"/>
      <c r="N49" s="1084"/>
      <c r="O49" s="1085"/>
      <c r="P49" s="1089"/>
      <c r="Q49" s="1084"/>
      <c r="R49" s="1084"/>
      <c r="S49" s="1084"/>
      <c r="T49" s="1084"/>
      <c r="U49" s="1084"/>
      <c r="V49" s="1084"/>
      <c r="W49" s="1084"/>
      <c r="X49" s="1084"/>
    </row>
    <row r="50" spans="1:24" s="916" customFormat="1" ht="20.100000000000001" customHeight="1">
      <c r="A50" s="2193"/>
      <c r="B50" s="2194"/>
      <c r="C50" s="1079" t="s">
        <v>1363</v>
      </c>
      <c r="D50" s="1080" t="s">
        <v>912</v>
      </c>
      <c r="E50" s="1080">
        <v>0</v>
      </c>
      <c r="F50" s="1080">
        <v>0</v>
      </c>
      <c r="G50" s="1081" t="s">
        <v>1364</v>
      </c>
      <c r="H50" s="1080" t="s">
        <v>912</v>
      </c>
      <c r="I50" s="1082">
        <v>43466</v>
      </c>
      <c r="J50" s="1027">
        <v>43829</v>
      </c>
      <c r="K50" s="1090">
        <v>32520000</v>
      </c>
      <c r="L50" s="2165"/>
      <c r="M50" s="1084"/>
      <c r="N50" s="1084"/>
      <c r="O50" s="1084"/>
      <c r="P50" s="1089"/>
      <c r="Q50" s="1084"/>
      <c r="R50" s="1084"/>
      <c r="S50" s="1084"/>
      <c r="T50" s="1084"/>
      <c r="U50" s="1084"/>
      <c r="V50" s="1084"/>
      <c r="W50" s="1084"/>
      <c r="X50" s="1084"/>
    </row>
    <row r="51" spans="1:24" s="916" customFormat="1" ht="20.100000000000001" customHeight="1">
      <c r="A51" s="2193"/>
      <c r="B51" s="2194"/>
      <c r="C51" s="1079" t="s">
        <v>1365</v>
      </c>
      <c r="D51" s="1080" t="s">
        <v>912</v>
      </c>
      <c r="E51" s="1080">
        <v>1.34</v>
      </c>
      <c r="F51" s="1080">
        <v>1.34</v>
      </c>
      <c r="G51" s="1081" t="s">
        <v>1366</v>
      </c>
      <c r="H51" s="1080" t="s">
        <v>912</v>
      </c>
      <c r="I51" s="1082">
        <v>43466</v>
      </c>
      <c r="J51" s="1027">
        <v>43829</v>
      </c>
      <c r="K51" s="1091">
        <v>20700000</v>
      </c>
      <c r="L51" s="2165"/>
      <c r="M51" s="1084"/>
      <c r="N51" s="1084"/>
      <c r="O51" s="1084"/>
      <c r="P51" s="1089"/>
      <c r="Q51" s="1084"/>
      <c r="R51" s="1084"/>
      <c r="S51" s="1084"/>
      <c r="T51" s="1084"/>
      <c r="U51" s="1084"/>
      <c r="V51" s="1084"/>
      <c r="W51" s="1084"/>
      <c r="X51" s="1084"/>
    </row>
    <row r="52" spans="1:24" s="916" customFormat="1" ht="20.100000000000001" customHeight="1">
      <c r="A52" s="2193"/>
      <c r="B52" s="2194"/>
      <c r="C52" s="1087" t="s">
        <v>1367</v>
      </c>
      <c r="D52" s="1080" t="s">
        <v>912</v>
      </c>
      <c r="E52" s="1080" t="s">
        <v>271</v>
      </c>
      <c r="F52" s="1080" t="s">
        <v>271</v>
      </c>
      <c r="G52" s="1081" t="s">
        <v>1368</v>
      </c>
      <c r="H52" s="1080" t="s">
        <v>912</v>
      </c>
      <c r="I52" s="1082">
        <v>43466</v>
      </c>
      <c r="J52" s="1027">
        <v>43829</v>
      </c>
      <c r="K52" s="1083">
        <v>317206000</v>
      </c>
      <c r="L52" s="2166"/>
      <c r="M52" s="1084"/>
      <c r="N52" s="1084"/>
      <c r="O52" s="1084"/>
      <c r="P52" s="1089"/>
      <c r="Q52" s="1084"/>
      <c r="R52" s="1084"/>
      <c r="S52" s="1084"/>
      <c r="T52" s="1084"/>
      <c r="U52" s="1084"/>
      <c r="V52" s="1084"/>
      <c r="W52" s="1084"/>
      <c r="X52" s="1084"/>
    </row>
    <row r="53" spans="1:24" s="916" customFormat="1" ht="20.100000000000001" customHeight="1">
      <c r="A53" s="2177" t="s">
        <v>1369</v>
      </c>
      <c r="B53" s="2188" t="s">
        <v>1370</v>
      </c>
      <c r="C53" s="2149" t="s">
        <v>1371</v>
      </c>
      <c r="D53" s="1092" t="s">
        <v>912</v>
      </c>
      <c r="E53" s="1093">
        <v>0.85</v>
      </c>
      <c r="F53" s="1094">
        <v>0.82</v>
      </c>
      <c r="G53" s="1095" t="s">
        <v>1372</v>
      </c>
      <c r="H53" s="1047" t="s">
        <v>912</v>
      </c>
      <c r="I53" s="1096">
        <v>43466</v>
      </c>
      <c r="J53" s="1050">
        <v>43829</v>
      </c>
      <c r="K53" s="1097">
        <v>184335000</v>
      </c>
      <c r="L53" s="1098" t="s">
        <v>182</v>
      </c>
      <c r="M53" s="1092"/>
      <c r="N53" s="1073"/>
      <c r="O53" s="1073"/>
      <c r="P53" s="1099"/>
      <c r="Q53" s="1073"/>
      <c r="R53" s="1073"/>
      <c r="S53" s="1073"/>
      <c r="T53" s="1073"/>
      <c r="U53" s="1073"/>
      <c r="V53" s="1073"/>
      <c r="W53" s="1073"/>
      <c r="X53" s="1073"/>
    </row>
    <row r="54" spans="1:24" s="916" customFormat="1" ht="20.100000000000001" customHeight="1">
      <c r="A54" s="2177"/>
      <c r="B54" s="2188"/>
      <c r="C54" s="2150"/>
      <c r="D54" s="1092"/>
      <c r="E54" s="1093"/>
      <c r="F54" s="1094"/>
      <c r="G54" s="1095"/>
      <c r="H54" s="1047"/>
      <c r="I54" s="1096"/>
      <c r="J54" s="1050"/>
      <c r="K54" s="1097">
        <v>5644000</v>
      </c>
      <c r="L54" s="1098" t="s">
        <v>1293</v>
      </c>
      <c r="M54" s="1092"/>
      <c r="N54" s="1073"/>
      <c r="O54" s="1074"/>
      <c r="P54" s="1073"/>
      <c r="Q54" s="1073"/>
      <c r="R54" s="1073"/>
      <c r="S54" s="1073"/>
      <c r="T54" s="1073"/>
      <c r="U54" s="1073"/>
      <c r="V54" s="1073"/>
      <c r="W54" s="1073"/>
      <c r="X54" s="1073"/>
    </row>
    <row r="55" spans="1:24" s="916" customFormat="1" ht="20.100000000000001" customHeight="1">
      <c r="A55" s="2177"/>
      <c r="B55" s="2188"/>
      <c r="C55" s="2149" t="s">
        <v>1373</v>
      </c>
      <c r="D55" s="1092"/>
      <c r="E55" s="1093"/>
      <c r="F55" s="1094"/>
      <c r="G55" s="1095"/>
      <c r="H55" s="1047"/>
      <c r="I55" s="1096"/>
      <c r="J55" s="1050"/>
      <c r="K55" s="1097">
        <v>231100000</v>
      </c>
      <c r="L55" s="1098" t="s">
        <v>182</v>
      </c>
      <c r="M55" s="1100"/>
      <c r="N55" s="1073"/>
      <c r="O55" s="1099"/>
      <c r="P55" s="1073"/>
      <c r="Q55" s="1073"/>
      <c r="R55" s="1073"/>
      <c r="S55" s="1073"/>
      <c r="T55" s="1073"/>
      <c r="U55" s="1073"/>
      <c r="V55" s="1073"/>
      <c r="W55" s="1073"/>
      <c r="X55" s="1073"/>
    </row>
    <row r="56" spans="1:24" s="916" customFormat="1" ht="20.100000000000001" customHeight="1">
      <c r="A56" s="2177"/>
      <c r="B56" s="2188"/>
      <c r="C56" s="2150"/>
      <c r="D56" s="1092" t="s">
        <v>912</v>
      </c>
      <c r="E56" s="1047">
        <v>5.4</v>
      </c>
      <c r="F56" s="1092">
        <v>5.4</v>
      </c>
      <c r="G56" s="1095" t="s">
        <v>1374</v>
      </c>
      <c r="H56" s="1047" t="s">
        <v>912</v>
      </c>
      <c r="I56" s="1096">
        <v>43466</v>
      </c>
      <c r="J56" s="1050">
        <v>43829</v>
      </c>
      <c r="K56" s="1101">
        <v>12800000</v>
      </c>
      <c r="L56" s="1102" t="s">
        <v>1293</v>
      </c>
      <c r="M56" s="1092"/>
      <c r="N56" s="1073"/>
      <c r="O56" s="1099"/>
      <c r="P56" s="1073"/>
      <c r="Q56" s="1073"/>
      <c r="R56" s="1073"/>
      <c r="S56" s="1073"/>
      <c r="T56" s="1073"/>
      <c r="U56" s="1073"/>
      <c r="V56" s="1073"/>
      <c r="W56" s="1073"/>
      <c r="X56" s="1073"/>
    </row>
    <row r="57" spans="1:24" s="916" customFormat="1" ht="20.100000000000001" customHeight="1">
      <c r="A57" s="2151" t="s">
        <v>1375</v>
      </c>
      <c r="B57" s="2174" t="s">
        <v>1376</v>
      </c>
      <c r="C57" s="2191" t="s">
        <v>1377</v>
      </c>
      <c r="D57" s="1103" t="s">
        <v>912</v>
      </c>
      <c r="E57" s="1104">
        <v>0.38</v>
      </c>
      <c r="F57" s="1103">
        <v>0.4</v>
      </c>
      <c r="G57" s="1104" t="s">
        <v>1378</v>
      </c>
      <c r="H57" s="1105" t="s">
        <v>912</v>
      </c>
      <c r="I57" s="1106">
        <v>43466</v>
      </c>
      <c r="J57" s="1027">
        <v>43829</v>
      </c>
      <c r="K57" s="1107">
        <v>103345000</v>
      </c>
      <c r="L57" s="1108" t="s">
        <v>182</v>
      </c>
      <c r="M57" s="1080"/>
      <c r="N57" s="1059"/>
      <c r="O57" s="1089"/>
      <c r="P57" s="1059"/>
      <c r="Q57" s="1059"/>
      <c r="R57" s="1059"/>
      <c r="S57" s="1059"/>
      <c r="T57" s="1059"/>
      <c r="U57" s="1059"/>
      <c r="V57" s="1059"/>
      <c r="W57" s="1059"/>
      <c r="X57" s="1059"/>
    </row>
    <row r="58" spans="1:24" s="916" customFormat="1" ht="20.100000000000001" customHeight="1">
      <c r="A58" s="2152"/>
      <c r="B58" s="2176"/>
      <c r="C58" s="2192"/>
      <c r="D58" s="1103"/>
      <c r="E58" s="1104"/>
      <c r="F58" s="1103"/>
      <c r="G58" s="1104"/>
      <c r="H58" s="1105"/>
      <c r="I58" s="1106"/>
      <c r="J58" s="1027"/>
      <c r="K58" s="1107">
        <v>1105000</v>
      </c>
      <c r="L58" s="1108" t="s">
        <v>1293</v>
      </c>
      <c r="M58" s="1109"/>
      <c r="N58" s="1059"/>
      <c r="O58" s="1089"/>
      <c r="P58" s="1064"/>
      <c r="Q58" s="1059"/>
      <c r="R58" s="1059"/>
      <c r="S58" s="1059"/>
      <c r="T58" s="1059"/>
      <c r="U58" s="1059"/>
      <c r="V58" s="1059"/>
      <c r="W58" s="1059"/>
      <c r="X58" s="1059"/>
    </row>
    <row r="59" spans="1:24" s="916" customFormat="1" ht="20.100000000000001" customHeight="1">
      <c r="A59" s="2177" t="s">
        <v>1379</v>
      </c>
      <c r="B59" s="2188" t="s">
        <v>1380</v>
      </c>
      <c r="C59" s="1110" t="s">
        <v>1381</v>
      </c>
      <c r="D59" s="1092" t="s">
        <v>912</v>
      </c>
      <c r="E59" s="1047">
        <v>7.9</v>
      </c>
      <c r="F59" s="1111">
        <v>9.9</v>
      </c>
      <c r="G59" s="1095" t="s">
        <v>1382</v>
      </c>
      <c r="H59" s="1047" t="s">
        <v>912</v>
      </c>
      <c r="I59" s="1096">
        <v>43466</v>
      </c>
      <c r="J59" s="1050">
        <v>43829</v>
      </c>
      <c r="K59" s="1112">
        <v>146006656.97999999</v>
      </c>
      <c r="L59" s="1102" t="s">
        <v>182</v>
      </c>
      <c r="M59" s="1092"/>
      <c r="N59" s="1073"/>
      <c r="O59" s="1099"/>
      <c r="P59" s="1074"/>
      <c r="Q59" s="1073"/>
      <c r="R59" s="1073"/>
      <c r="S59" s="1073"/>
      <c r="T59" s="1073"/>
      <c r="U59" s="1073"/>
      <c r="V59" s="1073"/>
      <c r="W59" s="1073"/>
      <c r="X59" s="1073"/>
    </row>
    <row r="60" spans="1:24" s="916" customFormat="1" ht="20.100000000000001" customHeight="1">
      <c r="A60" s="2177"/>
      <c r="B60" s="2188"/>
      <c r="C60" s="1110" t="s">
        <v>1383</v>
      </c>
      <c r="D60" s="1092" t="s">
        <v>912</v>
      </c>
      <c r="E60" s="1047">
        <v>1.76</v>
      </c>
      <c r="F60" s="1092">
        <v>1.76</v>
      </c>
      <c r="G60" s="1095" t="s">
        <v>1384</v>
      </c>
      <c r="H60" s="1047" t="s">
        <v>912</v>
      </c>
      <c r="I60" s="1096">
        <v>43466</v>
      </c>
      <c r="J60" s="1050">
        <v>43829</v>
      </c>
      <c r="K60" s="1112">
        <v>39660000</v>
      </c>
      <c r="L60" s="1102" t="s">
        <v>182</v>
      </c>
      <c r="M60" s="1100"/>
      <c r="N60" s="1073"/>
      <c r="O60" s="1099"/>
      <c r="P60" s="1113"/>
      <c r="Q60" s="1073"/>
      <c r="R60" s="1073"/>
      <c r="S60" s="1073"/>
      <c r="T60" s="1073"/>
      <c r="U60" s="1073"/>
      <c r="V60" s="1073"/>
      <c r="W60" s="1073"/>
      <c r="X60" s="1073"/>
    </row>
    <row r="61" spans="1:24" s="916" customFormat="1" ht="20.100000000000001" customHeight="1">
      <c r="A61" s="2177"/>
      <c r="B61" s="2188"/>
      <c r="C61" s="1114" t="s">
        <v>1385</v>
      </c>
      <c r="D61" s="1092" t="s">
        <v>912</v>
      </c>
      <c r="E61" s="1047">
        <v>9.99</v>
      </c>
      <c r="F61" s="1092">
        <v>9.99</v>
      </c>
      <c r="G61" s="1095" t="s">
        <v>1386</v>
      </c>
      <c r="H61" s="1047" t="s">
        <v>912</v>
      </c>
      <c r="I61" s="1096">
        <v>43466</v>
      </c>
      <c r="J61" s="1050">
        <v>43829</v>
      </c>
      <c r="K61" s="1112">
        <v>20700000</v>
      </c>
      <c r="L61" s="1102" t="s">
        <v>182</v>
      </c>
      <c r="M61" s="1115"/>
      <c r="N61" s="1073"/>
      <c r="O61" s="1074"/>
      <c r="P61" s="1074"/>
      <c r="Q61" s="1073"/>
      <c r="R61" s="1073"/>
      <c r="S61" s="1073"/>
      <c r="T61" s="1073"/>
      <c r="U61" s="1073"/>
      <c r="V61" s="1073"/>
      <c r="W61" s="1073"/>
      <c r="X61" s="1073"/>
    </row>
    <row r="62" spans="1:24" s="916" customFormat="1" ht="20.100000000000001" customHeight="1">
      <c r="A62" s="2177"/>
      <c r="B62" s="2188"/>
      <c r="C62" s="1116" t="s">
        <v>1387</v>
      </c>
      <c r="D62" s="1092" t="s">
        <v>912</v>
      </c>
      <c r="E62" s="1047">
        <v>9.77</v>
      </c>
      <c r="F62" s="1092">
        <v>9.77</v>
      </c>
      <c r="G62" s="1095" t="s">
        <v>1388</v>
      </c>
      <c r="H62" s="1047" t="s">
        <v>912</v>
      </c>
      <c r="I62" s="1096">
        <v>43466</v>
      </c>
      <c r="J62" s="1050">
        <v>43829</v>
      </c>
      <c r="K62" s="1112">
        <v>10000000</v>
      </c>
      <c r="L62" s="1102" t="s">
        <v>182</v>
      </c>
      <c r="M62" s="1117"/>
      <c r="N62" s="1073"/>
      <c r="O62" s="1117"/>
      <c r="P62" s="1073"/>
      <c r="Q62" s="1073"/>
      <c r="R62" s="1073"/>
      <c r="S62" s="1073"/>
      <c r="T62" s="1073"/>
      <c r="U62" s="1073"/>
      <c r="V62" s="1073"/>
      <c r="W62" s="1073"/>
      <c r="X62" s="1073"/>
    </row>
    <row r="63" spans="1:24" s="916" customFormat="1" ht="20.100000000000001" customHeight="1">
      <c r="A63" s="2193" t="s">
        <v>1389</v>
      </c>
      <c r="B63" s="2194" t="s">
        <v>1390</v>
      </c>
      <c r="C63" s="2185" t="s">
        <v>1391</v>
      </c>
      <c r="D63" s="1080" t="s">
        <v>912</v>
      </c>
      <c r="E63" s="1118">
        <v>0.95</v>
      </c>
      <c r="F63" s="1119">
        <v>0.89600000000000002</v>
      </c>
      <c r="G63" s="1081" t="s">
        <v>1392</v>
      </c>
      <c r="H63" s="1025" t="s">
        <v>912</v>
      </c>
      <c r="I63" s="1106">
        <v>43466</v>
      </c>
      <c r="J63" s="1027">
        <v>43829</v>
      </c>
      <c r="K63" s="1120">
        <v>128520700.91601741</v>
      </c>
      <c r="L63" s="1108" t="s">
        <v>182</v>
      </c>
      <c r="M63" s="1080"/>
      <c r="N63" s="1059"/>
      <c r="O63" s="1059"/>
      <c r="P63" s="1059"/>
      <c r="Q63" s="1059"/>
      <c r="R63" s="1059"/>
      <c r="S63" s="1059"/>
      <c r="T63" s="1059"/>
      <c r="U63" s="1059"/>
      <c r="V63" s="1059"/>
      <c r="W63" s="1059"/>
      <c r="X63" s="1059"/>
    </row>
    <row r="64" spans="1:24" s="916" customFormat="1" ht="20.100000000000001" customHeight="1">
      <c r="A64" s="2193"/>
      <c r="B64" s="2194"/>
      <c r="C64" s="2187"/>
      <c r="D64" s="1080"/>
      <c r="E64" s="1118"/>
      <c r="F64" s="1119"/>
      <c r="G64" s="1081"/>
      <c r="H64" s="1025"/>
      <c r="I64" s="1106"/>
      <c r="J64" s="1027"/>
      <c r="K64" s="1120">
        <v>102407097.245</v>
      </c>
      <c r="L64" s="1108"/>
      <c r="M64" s="1080"/>
      <c r="N64" s="1059"/>
      <c r="O64" s="1059"/>
      <c r="P64" s="1059"/>
      <c r="Q64" s="1059"/>
      <c r="R64" s="1059"/>
      <c r="S64" s="1059"/>
      <c r="T64" s="1059"/>
      <c r="U64" s="1059"/>
      <c r="V64" s="1059"/>
      <c r="W64" s="1059"/>
      <c r="X64" s="1059"/>
    </row>
    <row r="65" spans="1:24" s="916" customFormat="1" ht="20.100000000000001" customHeight="1">
      <c r="A65" s="2193"/>
      <c r="B65" s="2194"/>
      <c r="C65" s="2185" t="s">
        <v>1393</v>
      </c>
      <c r="D65" s="1080"/>
      <c r="E65" s="1118"/>
      <c r="F65" s="1119"/>
      <c r="G65" s="1081"/>
      <c r="H65" s="1025"/>
      <c r="I65" s="1106"/>
      <c r="J65" s="1027"/>
      <c r="K65" s="1120">
        <v>128520700.91601741</v>
      </c>
      <c r="L65" s="1121"/>
      <c r="M65" s="1080"/>
      <c r="N65" s="1059"/>
      <c r="O65" s="1059"/>
      <c r="P65" s="1059"/>
      <c r="Q65" s="1059"/>
      <c r="R65" s="1059"/>
      <c r="S65" s="1059"/>
      <c r="T65" s="1059"/>
      <c r="U65" s="1059"/>
      <c r="V65" s="1059"/>
      <c r="W65" s="1059"/>
      <c r="X65" s="1059"/>
    </row>
    <row r="66" spans="1:24" s="916" customFormat="1" ht="20.100000000000001" customHeight="1">
      <c r="A66" s="2193"/>
      <c r="B66" s="2194"/>
      <c r="C66" s="2187"/>
      <c r="D66" s="1080" t="s">
        <v>912</v>
      </c>
      <c r="E66" s="1118">
        <v>0.95</v>
      </c>
      <c r="F66" s="1119">
        <v>0.92</v>
      </c>
      <c r="G66" s="1081" t="s">
        <v>1394</v>
      </c>
      <c r="H66" s="1025" t="s">
        <v>912</v>
      </c>
      <c r="I66" s="1106">
        <v>43466</v>
      </c>
      <c r="J66" s="1027">
        <v>43829</v>
      </c>
      <c r="K66" s="1120">
        <v>102407097.245</v>
      </c>
      <c r="L66" s="1108" t="s">
        <v>182</v>
      </c>
      <c r="M66" s="1122"/>
      <c r="N66" s="1059"/>
      <c r="O66" s="1059"/>
      <c r="P66" s="1059"/>
      <c r="Q66" s="1059"/>
      <c r="R66" s="1059"/>
      <c r="S66" s="1059"/>
      <c r="T66" s="1059"/>
      <c r="U66" s="1059"/>
      <c r="V66" s="1059"/>
      <c r="W66" s="1059"/>
      <c r="X66" s="1059"/>
    </row>
    <row r="67" spans="1:24" s="916" customFormat="1" ht="20.100000000000001" customHeight="1">
      <c r="A67" s="2177" t="s">
        <v>1395</v>
      </c>
      <c r="B67" s="2188" t="s">
        <v>1396</v>
      </c>
      <c r="C67" s="2189" t="s">
        <v>1397</v>
      </c>
      <c r="D67" s="1092" t="s">
        <v>912</v>
      </c>
      <c r="E67" s="1123">
        <v>0.02</v>
      </c>
      <c r="F67" s="1123">
        <v>0.02</v>
      </c>
      <c r="G67" s="1095" t="s">
        <v>1398</v>
      </c>
      <c r="H67" s="1047" t="s">
        <v>912</v>
      </c>
      <c r="I67" s="1096">
        <v>43466</v>
      </c>
      <c r="J67" s="1050">
        <v>43829</v>
      </c>
      <c r="K67" s="1124">
        <v>186500000</v>
      </c>
      <c r="L67" s="1102" t="s">
        <v>182</v>
      </c>
      <c r="M67" s="1092"/>
      <c r="N67" s="1073"/>
      <c r="O67" s="1073"/>
      <c r="P67" s="1073"/>
      <c r="Q67" s="1073"/>
      <c r="R67" s="1073"/>
      <c r="S67" s="1073"/>
      <c r="T67" s="1073"/>
      <c r="U67" s="1073"/>
      <c r="V67" s="1073"/>
      <c r="W67" s="1073"/>
      <c r="X67" s="1073"/>
    </row>
    <row r="68" spans="1:24" s="916" customFormat="1" ht="20.100000000000001" customHeight="1">
      <c r="A68" s="2177"/>
      <c r="B68" s="2188"/>
      <c r="C68" s="2190"/>
      <c r="D68" s="1092"/>
      <c r="E68" s="1123"/>
      <c r="F68" s="1123"/>
      <c r="G68" s="1095"/>
      <c r="H68" s="1047"/>
      <c r="I68" s="1096"/>
      <c r="J68" s="1050"/>
      <c r="K68" s="1124">
        <v>98710000</v>
      </c>
      <c r="L68" s="1102" t="s">
        <v>1293</v>
      </c>
      <c r="M68" s="1092"/>
      <c r="N68" s="1073"/>
      <c r="O68" s="1073"/>
      <c r="P68" s="1073"/>
      <c r="Q68" s="1073"/>
      <c r="R68" s="1073"/>
      <c r="S68" s="1073"/>
      <c r="T68" s="1073"/>
      <c r="U68" s="1073"/>
      <c r="V68" s="1073"/>
      <c r="W68" s="1073"/>
      <c r="X68" s="1073"/>
    </row>
    <row r="69" spans="1:24" s="916" customFormat="1" ht="20.100000000000001" customHeight="1">
      <c r="A69" s="2177"/>
      <c r="B69" s="2188"/>
      <c r="C69" s="2182" t="s">
        <v>1399</v>
      </c>
      <c r="D69" s="1092" t="s">
        <v>912</v>
      </c>
      <c r="E69" s="1102">
        <v>7.8E-2</v>
      </c>
      <c r="F69" s="1102">
        <v>7.8E-2</v>
      </c>
      <c r="G69" s="1095" t="s">
        <v>1400</v>
      </c>
      <c r="H69" s="1047" t="s">
        <v>912</v>
      </c>
      <c r="I69" s="1096">
        <v>43466</v>
      </c>
      <c r="J69" s="1050">
        <v>43829</v>
      </c>
      <c r="K69" s="1124">
        <v>660564000</v>
      </c>
      <c r="L69" s="1102" t="s">
        <v>182</v>
      </c>
      <c r="M69" s="1092"/>
      <c r="N69" s="1073"/>
      <c r="O69" s="1073"/>
      <c r="P69" s="1073"/>
      <c r="Q69" s="1073"/>
      <c r="R69" s="1073"/>
      <c r="S69" s="1073"/>
      <c r="T69" s="1073"/>
      <c r="U69" s="1073"/>
      <c r="V69" s="1073"/>
      <c r="W69" s="1073"/>
      <c r="X69" s="1073"/>
    </row>
    <row r="70" spans="1:24" s="916" customFormat="1" ht="20.100000000000001" customHeight="1">
      <c r="A70" s="2177"/>
      <c r="B70" s="2188"/>
      <c r="C70" s="2184"/>
      <c r="D70" s="1092"/>
      <c r="E70" s="1102"/>
      <c r="F70" s="1102"/>
      <c r="G70" s="1095"/>
      <c r="H70" s="1047"/>
      <c r="I70" s="1096"/>
      <c r="J70" s="1050"/>
      <c r="K70" s="1124">
        <v>107500000</v>
      </c>
      <c r="L70" s="1102" t="s">
        <v>1293</v>
      </c>
      <c r="M70" s="1092"/>
      <c r="N70" s="1073"/>
      <c r="O70" s="1073"/>
      <c r="P70" s="1073"/>
      <c r="Q70" s="1073"/>
      <c r="R70" s="1073"/>
      <c r="S70" s="1073"/>
      <c r="T70" s="1073"/>
      <c r="U70" s="1073"/>
      <c r="V70" s="1073"/>
      <c r="W70" s="1073"/>
      <c r="X70" s="1073"/>
    </row>
    <row r="71" spans="1:24" s="916" customFormat="1" ht="20.100000000000001" customHeight="1">
      <c r="A71" s="2177"/>
      <c r="B71" s="2188"/>
      <c r="C71" s="1125" t="s">
        <v>1401</v>
      </c>
      <c r="D71" s="1092" t="s">
        <v>912</v>
      </c>
      <c r="E71" s="1102">
        <v>0</v>
      </c>
      <c r="F71" s="1102">
        <v>0</v>
      </c>
      <c r="G71" s="1095" t="s">
        <v>1402</v>
      </c>
      <c r="H71" s="1047" t="s">
        <v>912</v>
      </c>
      <c r="I71" s="1096">
        <v>43466</v>
      </c>
      <c r="J71" s="1050">
        <v>43829</v>
      </c>
      <c r="K71" s="1124"/>
      <c r="L71" s="1102"/>
      <c r="M71" s="1126"/>
      <c r="N71" s="1073"/>
      <c r="O71" s="1073"/>
      <c r="P71" s="1073"/>
      <c r="Q71" s="1073"/>
      <c r="R71" s="1073"/>
      <c r="S71" s="1073"/>
      <c r="T71" s="1073"/>
      <c r="U71" s="1073"/>
      <c r="V71" s="1073"/>
      <c r="W71" s="1073"/>
      <c r="X71" s="1073"/>
    </row>
    <row r="72" spans="1:24" s="916" customFormat="1" ht="20.100000000000001" customHeight="1">
      <c r="A72" s="2177"/>
      <c r="B72" s="2188"/>
      <c r="C72" s="1127" t="s">
        <v>1403</v>
      </c>
      <c r="D72" s="1092" t="s">
        <v>912</v>
      </c>
      <c r="E72" s="1102">
        <v>8.0000000000000002E-3</v>
      </c>
      <c r="F72" s="1102">
        <v>8.0000000000000002E-3</v>
      </c>
      <c r="G72" s="1095" t="s">
        <v>1404</v>
      </c>
      <c r="H72" s="1047" t="s">
        <v>912</v>
      </c>
      <c r="I72" s="1096">
        <v>43466</v>
      </c>
      <c r="J72" s="1050">
        <v>43829</v>
      </c>
      <c r="K72" s="1124"/>
      <c r="L72" s="1102"/>
      <c r="M72" s="1092"/>
      <c r="N72" s="1073"/>
      <c r="O72" s="1073"/>
      <c r="P72" s="1073"/>
      <c r="Q72" s="1073"/>
      <c r="R72" s="1073"/>
      <c r="S72" s="1073"/>
      <c r="T72" s="1073"/>
      <c r="U72" s="1073"/>
      <c r="V72" s="1073"/>
      <c r="W72" s="1073"/>
      <c r="X72" s="1073"/>
    </row>
    <row r="73" spans="1:24" s="916" customFormat="1" ht="20.100000000000001" customHeight="1">
      <c r="A73" s="2177"/>
      <c r="B73" s="2188"/>
      <c r="C73" s="1075" t="s">
        <v>1405</v>
      </c>
      <c r="D73" s="1092" t="s">
        <v>912</v>
      </c>
      <c r="E73" s="1102">
        <v>0</v>
      </c>
      <c r="F73" s="1102">
        <v>0</v>
      </c>
      <c r="G73" s="1095" t="s">
        <v>1406</v>
      </c>
      <c r="H73" s="1047" t="s">
        <v>912</v>
      </c>
      <c r="I73" s="1096">
        <v>43466</v>
      </c>
      <c r="J73" s="1050">
        <v>43829</v>
      </c>
      <c r="K73" s="1124">
        <v>14400000</v>
      </c>
      <c r="L73" s="1102" t="s">
        <v>1293</v>
      </c>
      <c r="M73" s="1092"/>
      <c r="N73" s="1073"/>
      <c r="O73" s="1073"/>
      <c r="P73" s="1073"/>
      <c r="Q73" s="1073"/>
      <c r="R73" s="1073"/>
      <c r="S73" s="1073"/>
      <c r="T73" s="1073"/>
      <c r="U73" s="1073"/>
      <c r="V73" s="1073"/>
      <c r="W73" s="1073"/>
      <c r="X73" s="1073"/>
    </row>
    <row r="74" spans="1:24" s="916" customFormat="1" ht="20.100000000000001" customHeight="1">
      <c r="A74" s="2151" t="s">
        <v>1407</v>
      </c>
      <c r="B74" s="2174" t="s">
        <v>1408</v>
      </c>
      <c r="C74" s="2185" t="s">
        <v>1409</v>
      </c>
      <c r="D74" s="1103" t="s">
        <v>912</v>
      </c>
      <c r="E74" s="1128">
        <v>0</v>
      </c>
      <c r="F74" s="1129">
        <v>0</v>
      </c>
      <c r="G74" s="1104" t="s">
        <v>1410</v>
      </c>
      <c r="H74" s="1026" t="s">
        <v>912</v>
      </c>
      <c r="I74" s="1106">
        <v>43466</v>
      </c>
      <c r="J74" s="1027">
        <v>43829</v>
      </c>
      <c r="K74" s="1120">
        <v>424933707</v>
      </c>
      <c r="L74" s="1108" t="s">
        <v>182</v>
      </c>
      <c r="M74" s="1080"/>
      <c r="N74" s="1059"/>
      <c r="O74" s="1059"/>
      <c r="P74" s="1059"/>
      <c r="Q74" s="1059"/>
      <c r="R74" s="1059"/>
      <c r="S74" s="1059"/>
      <c r="T74" s="1059"/>
      <c r="U74" s="1059"/>
      <c r="V74" s="1059"/>
      <c r="W74" s="1059"/>
      <c r="X74" s="1059"/>
    </row>
    <row r="75" spans="1:24" s="916" customFormat="1" ht="20.100000000000001" customHeight="1">
      <c r="A75" s="2152"/>
      <c r="B75" s="2176"/>
      <c r="C75" s="2187"/>
      <c r="D75" s="1103"/>
      <c r="E75" s="1128"/>
      <c r="F75" s="1129"/>
      <c r="G75" s="1104"/>
      <c r="H75" s="1026"/>
      <c r="I75" s="1106"/>
      <c r="J75" s="1027"/>
      <c r="K75" s="1120">
        <v>12800000</v>
      </c>
      <c r="L75" s="1108" t="s">
        <v>1293</v>
      </c>
      <c r="M75" s="1080"/>
      <c r="N75" s="1059"/>
      <c r="O75" s="1059"/>
      <c r="P75" s="1059"/>
      <c r="Q75" s="1059"/>
      <c r="R75" s="1059"/>
      <c r="S75" s="1059"/>
      <c r="T75" s="1059"/>
      <c r="U75" s="1059"/>
      <c r="V75" s="1059"/>
      <c r="W75" s="1059"/>
      <c r="X75" s="1059"/>
    </row>
    <row r="76" spans="1:24" s="916" customFormat="1" ht="20.100000000000001" customHeight="1">
      <c r="A76" s="2146" t="s">
        <v>1411</v>
      </c>
      <c r="B76" s="2179" t="s">
        <v>1412</v>
      </c>
      <c r="C76" s="2182" t="s">
        <v>1413</v>
      </c>
      <c r="D76" s="1130" t="s">
        <v>912</v>
      </c>
      <c r="E76" s="1123">
        <v>1</v>
      </c>
      <c r="F76" s="1130">
        <v>0</v>
      </c>
      <c r="G76" s="1131" t="s">
        <v>1414</v>
      </c>
      <c r="H76" s="1132" t="s">
        <v>912</v>
      </c>
      <c r="I76" s="1133">
        <v>43466</v>
      </c>
      <c r="J76" s="1050">
        <v>43829</v>
      </c>
      <c r="K76" s="1134">
        <v>150000000</v>
      </c>
      <c r="L76" s="1047" t="s">
        <v>364</v>
      </c>
      <c r="M76" s="1070"/>
      <c r="N76" s="1073"/>
      <c r="O76" s="1073"/>
      <c r="P76" s="1073"/>
      <c r="Q76" s="1073"/>
      <c r="R76" s="1073"/>
      <c r="S76" s="1073"/>
      <c r="T76" s="1073"/>
      <c r="U76" s="1073"/>
      <c r="V76" s="1073"/>
      <c r="W76" s="1073"/>
      <c r="X76" s="1073"/>
    </row>
    <row r="77" spans="1:24" s="916" customFormat="1" ht="20.100000000000001" customHeight="1">
      <c r="A77" s="2147"/>
      <c r="B77" s="2180"/>
      <c r="C77" s="2183"/>
      <c r="D77" s="1130"/>
      <c r="E77" s="1123"/>
      <c r="F77" s="1130"/>
      <c r="G77" s="1131"/>
      <c r="H77" s="1132"/>
      <c r="I77" s="1133"/>
      <c r="J77" s="1050"/>
      <c r="K77" s="1134">
        <v>600000000</v>
      </c>
      <c r="L77" s="1047" t="s">
        <v>364</v>
      </c>
      <c r="M77" s="1070"/>
      <c r="N77" s="1073"/>
      <c r="O77" s="1073"/>
      <c r="P77" s="1073"/>
      <c r="Q77" s="1073"/>
      <c r="R77" s="1073"/>
      <c r="S77" s="1073"/>
      <c r="T77" s="1073"/>
      <c r="U77" s="1073"/>
      <c r="V77" s="1073"/>
      <c r="W77" s="1073"/>
      <c r="X77" s="1073"/>
    </row>
    <row r="78" spans="1:24" s="916" customFormat="1" ht="20.100000000000001" customHeight="1">
      <c r="A78" s="2148"/>
      <c r="B78" s="2181"/>
      <c r="C78" s="2184"/>
      <c r="D78" s="1130"/>
      <c r="E78" s="1123"/>
      <c r="F78" s="1130"/>
      <c r="G78" s="1131"/>
      <c r="H78" s="1132"/>
      <c r="I78" s="1133"/>
      <c r="J78" s="1050"/>
      <c r="K78" s="1134">
        <v>80000000</v>
      </c>
      <c r="L78" s="1047" t="s">
        <v>364</v>
      </c>
      <c r="M78" s="1070"/>
      <c r="N78" s="1073"/>
      <c r="O78" s="1073"/>
      <c r="P78" s="1073"/>
      <c r="Q78" s="1073"/>
      <c r="R78" s="1073"/>
      <c r="S78" s="1073"/>
      <c r="T78" s="1073"/>
      <c r="U78" s="1073"/>
      <c r="V78" s="1073"/>
      <c r="W78" s="1073"/>
      <c r="X78" s="1073"/>
    </row>
    <row r="79" spans="1:24" s="916" customFormat="1" ht="20.100000000000001" customHeight="1">
      <c r="A79" s="2158" t="s">
        <v>1415</v>
      </c>
      <c r="B79" s="2174" t="s">
        <v>1416</v>
      </c>
      <c r="C79" s="2185" t="s">
        <v>1417</v>
      </c>
      <c r="D79" s="1103" t="s">
        <v>912</v>
      </c>
      <c r="E79" s="1135">
        <v>0.125</v>
      </c>
      <c r="F79" s="1103" t="s">
        <v>271</v>
      </c>
      <c r="G79" s="1104" t="s">
        <v>1418</v>
      </c>
      <c r="H79" s="1026" t="s">
        <v>912</v>
      </c>
      <c r="I79" s="1106">
        <v>43466</v>
      </c>
      <c r="J79" s="1027">
        <v>43829</v>
      </c>
      <c r="K79" s="1136">
        <v>35458510.579999998</v>
      </c>
      <c r="L79" s="1108" t="s">
        <v>182</v>
      </c>
      <c r="M79" s="1080"/>
      <c r="N79" s="1059"/>
      <c r="O79" s="1059"/>
      <c r="P79" s="1059"/>
      <c r="Q79" s="1059"/>
      <c r="R79" s="1059"/>
      <c r="S79" s="1059"/>
      <c r="T79" s="1059"/>
      <c r="U79" s="1059"/>
      <c r="V79" s="1059"/>
      <c r="W79" s="1059"/>
      <c r="X79" s="1059"/>
    </row>
    <row r="80" spans="1:24" s="916" customFormat="1" ht="20.100000000000001" customHeight="1">
      <c r="A80" s="2159"/>
      <c r="B80" s="2175"/>
      <c r="C80" s="2186"/>
      <c r="D80" s="1103"/>
      <c r="E80" s="1135"/>
      <c r="F80" s="1103"/>
      <c r="G80" s="1104"/>
      <c r="H80" s="1026"/>
      <c r="I80" s="1106"/>
      <c r="J80" s="1027"/>
      <c r="K80" s="1137">
        <v>150000000</v>
      </c>
      <c r="L80" s="1108" t="s">
        <v>364</v>
      </c>
      <c r="M80" s="1080"/>
      <c r="N80" s="1059"/>
      <c r="O80" s="1059"/>
      <c r="P80" s="1059"/>
      <c r="Q80" s="1059"/>
      <c r="R80" s="1059"/>
      <c r="S80" s="1059"/>
      <c r="T80" s="1059"/>
      <c r="U80" s="1059"/>
      <c r="V80" s="1059"/>
      <c r="W80" s="1059"/>
      <c r="X80" s="1059"/>
    </row>
    <row r="81" spans="1:24" s="916" customFormat="1" ht="20.100000000000001" customHeight="1">
      <c r="A81" s="2160"/>
      <c r="B81" s="2176"/>
      <c r="C81" s="2187"/>
      <c r="D81" s="1103"/>
      <c r="E81" s="1135"/>
      <c r="F81" s="1103"/>
      <c r="G81" s="1104"/>
      <c r="H81" s="1026"/>
      <c r="I81" s="1106"/>
      <c r="J81" s="1027"/>
      <c r="K81" s="1137">
        <v>3825977</v>
      </c>
      <c r="L81" s="1108" t="s">
        <v>364</v>
      </c>
      <c r="M81" s="1080"/>
      <c r="N81" s="1059"/>
      <c r="O81" s="1059"/>
      <c r="P81" s="1059"/>
      <c r="Q81" s="1059"/>
      <c r="R81" s="1059"/>
      <c r="S81" s="1059"/>
      <c r="T81" s="1059"/>
      <c r="U81" s="1059"/>
      <c r="V81" s="1059"/>
      <c r="W81" s="1059"/>
      <c r="X81" s="1059"/>
    </row>
    <row r="82" spans="1:24" s="916" customFormat="1" ht="20.100000000000001" customHeight="1">
      <c r="A82" s="1138" t="s">
        <v>1419</v>
      </c>
      <c r="B82" s="1093" t="s">
        <v>1420</v>
      </c>
      <c r="C82" s="1139" t="s">
        <v>1421</v>
      </c>
      <c r="D82" s="1130" t="s">
        <v>912</v>
      </c>
      <c r="E82" s="1053">
        <v>0.5</v>
      </c>
      <c r="F82" s="1130">
        <v>0</v>
      </c>
      <c r="G82" s="1131" t="s">
        <v>1422</v>
      </c>
      <c r="H82" s="1132" t="s">
        <v>912</v>
      </c>
      <c r="I82" s="1133">
        <v>43466</v>
      </c>
      <c r="J82" s="1050">
        <v>43829</v>
      </c>
      <c r="K82" s="1134">
        <v>328800000</v>
      </c>
      <c r="L82" s="1047" t="s">
        <v>364</v>
      </c>
      <c r="M82" s="1070"/>
      <c r="N82" s="1073"/>
      <c r="O82" s="1073"/>
      <c r="P82" s="1073"/>
      <c r="Q82" s="1073"/>
      <c r="R82" s="1073"/>
      <c r="S82" s="1073"/>
      <c r="T82" s="1073"/>
      <c r="U82" s="1073"/>
      <c r="V82" s="1073"/>
      <c r="W82" s="1073"/>
      <c r="X82" s="1073"/>
    </row>
    <row r="83" spans="1:24" s="916" customFormat="1" ht="20.100000000000001" customHeight="1">
      <c r="A83" s="2151" t="s">
        <v>1423</v>
      </c>
      <c r="B83" s="2174" t="s">
        <v>1424</v>
      </c>
      <c r="C83" s="2161" t="s">
        <v>1425</v>
      </c>
      <c r="D83" s="2164" t="s">
        <v>912</v>
      </c>
      <c r="E83" s="2167">
        <v>1</v>
      </c>
      <c r="F83" s="2170">
        <v>0.94489999999999996</v>
      </c>
      <c r="G83" s="2155" t="s">
        <v>1426</v>
      </c>
      <c r="H83" s="2158" t="s">
        <v>912</v>
      </c>
      <c r="I83" s="2143">
        <v>43466</v>
      </c>
      <c r="J83" s="2143">
        <v>43829</v>
      </c>
      <c r="K83" s="1140">
        <v>113600000</v>
      </c>
      <c r="L83" s="1141" t="s">
        <v>1427</v>
      </c>
      <c r="M83" s="1142"/>
      <c r="N83" s="1059"/>
      <c r="O83" s="1059"/>
      <c r="P83" s="1059"/>
      <c r="Q83" s="1059"/>
      <c r="R83" s="1059"/>
      <c r="S83" s="1059"/>
      <c r="T83" s="1059"/>
      <c r="U83" s="1059"/>
      <c r="V83" s="1059"/>
      <c r="W83" s="1059"/>
      <c r="X83" s="1059"/>
    </row>
    <row r="84" spans="1:24" s="916" customFormat="1" ht="20.100000000000001" customHeight="1">
      <c r="A84" s="2173"/>
      <c r="B84" s="2175"/>
      <c r="C84" s="2162"/>
      <c r="D84" s="2165"/>
      <c r="E84" s="2168"/>
      <c r="F84" s="2171"/>
      <c r="G84" s="2156"/>
      <c r="H84" s="2159"/>
      <c r="I84" s="2144"/>
      <c r="J84" s="2144"/>
      <c r="K84" s="1140">
        <v>124740192174</v>
      </c>
      <c r="L84" s="1143" t="s">
        <v>1428</v>
      </c>
      <c r="M84" s="1142"/>
      <c r="N84" s="1059"/>
      <c r="O84" s="1059"/>
      <c r="P84" s="1059"/>
      <c r="Q84" s="1059"/>
      <c r="R84" s="1059"/>
      <c r="S84" s="1059"/>
      <c r="T84" s="1059"/>
      <c r="U84" s="1059"/>
      <c r="V84" s="1059"/>
      <c r="W84" s="1059"/>
      <c r="X84" s="1059"/>
    </row>
    <row r="85" spans="1:24" s="916" customFormat="1" ht="20.100000000000001" customHeight="1">
      <c r="A85" s="2173"/>
      <c r="B85" s="2175"/>
      <c r="C85" s="2162"/>
      <c r="D85" s="2165"/>
      <c r="E85" s="2168"/>
      <c r="F85" s="2171"/>
      <c r="G85" s="2156"/>
      <c r="H85" s="2159"/>
      <c r="I85" s="2144"/>
      <c r="J85" s="2144"/>
      <c r="K85" s="1140">
        <v>6708613</v>
      </c>
      <c r="L85" s="1143" t="s">
        <v>1428</v>
      </c>
      <c r="M85" s="1142"/>
      <c r="N85" s="1059"/>
      <c r="O85" s="1059"/>
      <c r="P85" s="1059"/>
      <c r="Q85" s="1059"/>
      <c r="R85" s="1059"/>
      <c r="S85" s="1059"/>
      <c r="T85" s="1059"/>
      <c r="U85" s="1059"/>
      <c r="V85" s="1059"/>
      <c r="W85" s="1059"/>
      <c r="X85" s="1059"/>
    </row>
    <row r="86" spans="1:24" s="916" customFormat="1" ht="20.100000000000001" customHeight="1">
      <c r="A86" s="2173"/>
      <c r="B86" s="2175"/>
      <c r="C86" s="2162"/>
      <c r="D86" s="2165"/>
      <c r="E86" s="2168"/>
      <c r="F86" s="2171"/>
      <c r="G86" s="2156"/>
      <c r="H86" s="2159"/>
      <c r="I86" s="2144"/>
      <c r="J86" s="2144"/>
      <c r="K86" s="1140">
        <v>5200000000</v>
      </c>
      <c r="L86" s="1144" t="s">
        <v>1429</v>
      </c>
      <c r="M86" s="1142"/>
      <c r="N86" s="1059"/>
      <c r="O86" s="1059"/>
      <c r="P86" s="1059"/>
      <c r="Q86" s="1059"/>
      <c r="R86" s="1059"/>
      <c r="S86" s="1059"/>
      <c r="T86" s="1059"/>
      <c r="U86" s="1059"/>
      <c r="V86" s="1059"/>
      <c r="W86" s="1059"/>
      <c r="X86" s="1059"/>
    </row>
    <row r="87" spans="1:24" s="916" customFormat="1" ht="20.100000000000001" customHeight="1">
      <c r="A87" s="2173"/>
      <c r="B87" s="2175"/>
      <c r="C87" s="2162"/>
      <c r="D87" s="2165"/>
      <c r="E87" s="2168"/>
      <c r="F87" s="2171"/>
      <c r="G87" s="2156"/>
      <c r="H87" s="2159"/>
      <c r="I87" s="2144"/>
      <c r="J87" s="2144"/>
      <c r="K87" s="1140">
        <v>215340995589</v>
      </c>
      <c r="L87" s="1144" t="s">
        <v>1430</v>
      </c>
      <c r="M87" s="1142"/>
      <c r="N87" s="1059"/>
      <c r="O87" s="1059"/>
      <c r="P87" s="1059"/>
      <c r="Q87" s="1059"/>
      <c r="R87" s="1059"/>
      <c r="S87" s="1059"/>
      <c r="T87" s="1059"/>
      <c r="U87" s="1059"/>
      <c r="V87" s="1059"/>
      <c r="W87" s="1059"/>
      <c r="X87" s="1059"/>
    </row>
    <row r="88" spans="1:24" s="916" customFormat="1" ht="20.100000000000001" customHeight="1">
      <c r="A88" s="2173"/>
      <c r="B88" s="2175"/>
      <c r="C88" s="2162"/>
      <c r="D88" s="2165"/>
      <c r="E88" s="2168"/>
      <c r="F88" s="2171"/>
      <c r="G88" s="2156"/>
      <c r="H88" s="2159"/>
      <c r="I88" s="2144"/>
      <c r="J88" s="2144"/>
      <c r="K88" s="1140">
        <v>3473838720</v>
      </c>
      <c r="L88" s="1144" t="s">
        <v>1431</v>
      </c>
      <c r="M88" s="1142"/>
      <c r="N88" s="1059"/>
      <c r="O88" s="1059"/>
      <c r="P88" s="1059"/>
      <c r="Q88" s="1059"/>
      <c r="R88" s="1059"/>
      <c r="S88" s="1059"/>
      <c r="T88" s="1059"/>
      <c r="U88" s="1059"/>
      <c r="V88" s="1059"/>
      <c r="W88" s="1059"/>
      <c r="X88" s="1059"/>
    </row>
    <row r="89" spans="1:24" s="916" customFormat="1" ht="20.100000000000001" customHeight="1">
      <c r="A89" s="2173"/>
      <c r="B89" s="2175"/>
      <c r="C89" s="2162"/>
      <c r="D89" s="2165"/>
      <c r="E89" s="2168"/>
      <c r="F89" s="2171"/>
      <c r="G89" s="2156"/>
      <c r="H89" s="2159"/>
      <c r="I89" s="2144"/>
      <c r="J89" s="2144"/>
      <c r="K89" s="1140">
        <v>14970373</v>
      </c>
      <c r="L89" s="1144" t="s">
        <v>1430</v>
      </c>
      <c r="M89" s="1142"/>
      <c r="N89" s="1059"/>
      <c r="O89" s="1059"/>
      <c r="P89" s="1059"/>
      <c r="Q89" s="1059"/>
      <c r="R89" s="1059"/>
      <c r="S89" s="1059"/>
      <c r="T89" s="1059"/>
      <c r="U89" s="1059"/>
      <c r="V89" s="1059"/>
      <c r="W89" s="1059"/>
      <c r="X89" s="1059"/>
    </row>
    <row r="90" spans="1:24" s="916" customFormat="1" ht="20.100000000000001" customHeight="1">
      <c r="A90" s="2173"/>
      <c r="B90" s="2175"/>
      <c r="C90" s="2162"/>
      <c r="D90" s="2165"/>
      <c r="E90" s="2168"/>
      <c r="F90" s="2171"/>
      <c r="G90" s="2156"/>
      <c r="H90" s="2159"/>
      <c r="I90" s="2144"/>
      <c r="J90" s="2144"/>
      <c r="K90" s="1140">
        <v>5109439138</v>
      </c>
      <c r="L90" s="1144" t="s">
        <v>1293</v>
      </c>
      <c r="M90" s="1142"/>
      <c r="N90" s="1059"/>
      <c r="O90" s="1059"/>
      <c r="P90" s="1059"/>
      <c r="Q90" s="1059"/>
      <c r="R90" s="1059"/>
      <c r="S90" s="1059"/>
      <c r="T90" s="1059"/>
      <c r="U90" s="1059"/>
      <c r="V90" s="1059"/>
      <c r="W90" s="1059"/>
      <c r="X90" s="1059"/>
    </row>
    <row r="91" spans="1:24" s="916" customFormat="1" ht="20.100000000000001" customHeight="1">
      <c r="A91" s="2173"/>
      <c r="B91" s="2175"/>
      <c r="C91" s="2162"/>
      <c r="D91" s="2165"/>
      <c r="E91" s="2168"/>
      <c r="F91" s="2171"/>
      <c r="G91" s="2156"/>
      <c r="H91" s="2159"/>
      <c r="I91" s="2144"/>
      <c r="J91" s="2144"/>
      <c r="K91" s="1140">
        <v>6180208</v>
      </c>
      <c r="L91" s="1144" t="s">
        <v>1293</v>
      </c>
      <c r="M91" s="1142"/>
      <c r="N91" s="1059"/>
      <c r="O91" s="1059"/>
      <c r="P91" s="1059"/>
      <c r="Q91" s="1059"/>
      <c r="R91" s="1059"/>
      <c r="S91" s="1059"/>
      <c r="T91" s="1059"/>
      <c r="U91" s="1059"/>
      <c r="V91" s="1059"/>
      <c r="W91" s="1059"/>
      <c r="X91" s="1059"/>
    </row>
    <row r="92" spans="1:24" s="916" customFormat="1" ht="20.100000000000001" customHeight="1">
      <c r="A92" s="2173"/>
      <c r="B92" s="2175"/>
      <c r="C92" s="2162"/>
      <c r="D92" s="2165"/>
      <c r="E92" s="2168"/>
      <c r="F92" s="2171"/>
      <c r="G92" s="2156"/>
      <c r="H92" s="2159"/>
      <c r="I92" s="2144"/>
      <c r="J92" s="2144"/>
      <c r="K92" s="1140">
        <v>10243198392</v>
      </c>
      <c r="L92" s="1144" t="s">
        <v>1432</v>
      </c>
      <c r="M92" s="1142"/>
      <c r="N92" s="1059"/>
      <c r="O92" s="1059"/>
      <c r="P92" s="1059"/>
      <c r="Q92" s="1059"/>
      <c r="R92" s="1059"/>
      <c r="S92" s="1059"/>
      <c r="T92" s="1059"/>
      <c r="U92" s="1059"/>
      <c r="V92" s="1059"/>
      <c r="W92" s="1059"/>
      <c r="X92" s="1059"/>
    </row>
    <row r="93" spans="1:24" s="916" customFormat="1" ht="20.100000000000001" customHeight="1">
      <c r="A93" s="2173"/>
      <c r="B93" s="2175"/>
      <c r="C93" s="2162"/>
      <c r="D93" s="2165"/>
      <c r="E93" s="2168"/>
      <c r="F93" s="2171"/>
      <c r="G93" s="2156"/>
      <c r="H93" s="2159"/>
      <c r="I93" s="2144"/>
      <c r="J93" s="2144"/>
      <c r="K93" s="1140">
        <v>1</v>
      </c>
      <c r="L93" s="1144" t="s">
        <v>1432</v>
      </c>
      <c r="M93" s="1142"/>
      <c r="N93" s="1059"/>
      <c r="O93" s="1059"/>
      <c r="P93" s="1059"/>
      <c r="Q93" s="1059"/>
      <c r="R93" s="1059"/>
      <c r="S93" s="1059"/>
      <c r="T93" s="1059"/>
      <c r="U93" s="1059"/>
      <c r="V93" s="1059"/>
      <c r="W93" s="1059"/>
      <c r="X93" s="1059"/>
    </row>
    <row r="94" spans="1:24" s="916" customFormat="1" ht="20.100000000000001" customHeight="1">
      <c r="A94" s="2173"/>
      <c r="B94" s="2175"/>
      <c r="C94" s="2162"/>
      <c r="D94" s="2165"/>
      <c r="E94" s="2168"/>
      <c r="F94" s="2171"/>
      <c r="G94" s="2156"/>
      <c r="H94" s="2159"/>
      <c r="I94" s="2144"/>
      <c r="J94" s="2144"/>
      <c r="K94" s="1140">
        <v>1784151656</v>
      </c>
      <c r="L94" s="1144" t="s">
        <v>1433</v>
      </c>
      <c r="M94" s="1142"/>
      <c r="N94" s="1059"/>
      <c r="O94" s="1059"/>
      <c r="P94" s="1059"/>
      <c r="Q94" s="1059"/>
      <c r="R94" s="1059"/>
      <c r="S94" s="1059"/>
      <c r="T94" s="1059"/>
      <c r="U94" s="1059"/>
      <c r="V94" s="1059"/>
      <c r="W94" s="1059"/>
      <c r="X94" s="1059"/>
    </row>
    <row r="95" spans="1:24" s="916" customFormat="1" ht="20.100000000000001" customHeight="1">
      <c r="A95" s="2173"/>
      <c r="B95" s="2175"/>
      <c r="C95" s="2162"/>
      <c r="D95" s="2165"/>
      <c r="E95" s="2168"/>
      <c r="F95" s="2171"/>
      <c r="G95" s="2156"/>
      <c r="H95" s="2159"/>
      <c r="I95" s="2144"/>
      <c r="J95" s="2144"/>
      <c r="K95" s="1140">
        <v>1273250621</v>
      </c>
      <c r="L95" s="1144" t="s">
        <v>1434</v>
      </c>
      <c r="M95" s="1142"/>
      <c r="N95" s="1059"/>
      <c r="O95" s="1059"/>
      <c r="P95" s="1059"/>
      <c r="Q95" s="1059"/>
      <c r="R95" s="1059"/>
      <c r="S95" s="1059"/>
      <c r="T95" s="1059"/>
      <c r="U95" s="1059"/>
      <c r="V95" s="1059"/>
      <c r="W95" s="1059"/>
      <c r="X95" s="1059"/>
    </row>
    <row r="96" spans="1:24" s="916" customFormat="1" ht="20.100000000000001" customHeight="1">
      <c r="A96" s="2173"/>
      <c r="B96" s="2175"/>
      <c r="C96" s="2162"/>
      <c r="D96" s="2165"/>
      <c r="E96" s="2168"/>
      <c r="F96" s="2171"/>
      <c r="G96" s="2156"/>
      <c r="H96" s="2159"/>
      <c r="I96" s="2144"/>
      <c r="J96" s="2144"/>
      <c r="K96" s="1140">
        <v>3085133</v>
      </c>
      <c r="L96" s="1144"/>
      <c r="M96" s="1145"/>
      <c r="N96" s="1059"/>
      <c r="O96" s="1059"/>
      <c r="P96" s="1059"/>
      <c r="Q96" s="1059"/>
      <c r="R96" s="1059"/>
      <c r="S96" s="1059"/>
      <c r="T96" s="1059"/>
      <c r="U96" s="1059"/>
      <c r="V96" s="1059"/>
      <c r="W96" s="1059"/>
      <c r="X96" s="1059"/>
    </row>
    <row r="97" spans="1:24" s="916" customFormat="1" ht="20.100000000000001" customHeight="1">
      <c r="A97" s="2173"/>
      <c r="B97" s="2175"/>
      <c r="C97" s="2163"/>
      <c r="D97" s="2166"/>
      <c r="E97" s="2169"/>
      <c r="F97" s="2172"/>
      <c r="G97" s="2157"/>
      <c r="H97" s="2160"/>
      <c r="I97" s="2145"/>
      <c r="J97" s="2145"/>
      <c r="K97" s="1140">
        <v>8818938303</v>
      </c>
      <c r="L97" s="1144" t="s">
        <v>364</v>
      </c>
      <c r="M97" s="1142"/>
      <c r="N97" s="1059"/>
      <c r="O97" s="1059"/>
      <c r="P97" s="1059"/>
      <c r="Q97" s="1059"/>
      <c r="R97" s="1059"/>
      <c r="S97" s="1059"/>
      <c r="T97" s="1059"/>
      <c r="U97" s="1059"/>
      <c r="V97" s="1059"/>
      <c r="W97" s="1059"/>
      <c r="X97" s="1059"/>
    </row>
    <row r="98" spans="1:24" s="916" customFormat="1" ht="20.100000000000001" customHeight="1">
      <c r="A98" s="2173"/>
      <c r="B98" s="2175"/>
      <c r="C98" s="2161" t="s">
        <v>1435</v>
      </c>
      <c r="D98" s="2164"/>
      <c r="E98" s="2167">
        <v>0.9</v>
      </c>
      <c r="F98" s="2170">
        <v>0.9</v>
      </c>
      <c r="G98" s="2155"/>
      <c r="H98" s="2158" t="s">
        <v>912</v>
      </c>
      <c r="I98" s="2143">
        <v>43466</v>
      </c>
      <c r="J98" s="2143">
        <v>43829</v>
      </c>
      <c r="K98" s="1140">
        <v>600000000</v>
      </c>
      <c r="L98" s="1108" t="s">
        <v>364</v>
      </c>
      <c r="M98" s="1142"/>
      <c r="N98" s="1059"/>
      <c r="O98" s="1059"/>
      <c r="P98" s="1059"/>
      <c r="Q98" s="1059"/>
      <c r="R98" s="1059"/>
      <c r="S98" s="1059"/>
      <c r="T98" s="1059"/>
      <c r="U98" s="1059"/>
      <c r="V98" s="1059"/>
      <c r="W98" s="1059"/>
      <c r="X98" s="1059"/>
    </row>
    <row r="99" spans="1:24" s="916" customFormat="1" ht="20.100000000000001" customHeight="1">
      <c r="A99" s="2173"/>
      <c r="B99" s="2175"/>
      <c r="C99" s="2162"/>
      <c r="D99" s="2165"/>
      <c r="E99" s="2168"/>
      <c r="F99" s="2171"/>
      <c r="G99" s="2156"/>
      <c r="H99" s="2159"/>
      <c r="I99" s="2144"/>
      <c r="J99" s="2144"/>
      <c r="K99" s="1140">
        <v>120000000</v>
      </c>
      <c r="L99" s="1108" t="s">
        <v>364</v>
      </c>
      <c r="M99" s="1142"/>
      <c r="N99" s="1059"/>
      <c r="O99" s="1059"/>
      <c r="P99" s="1059"/>
      <c r="Q99" s="1059"/>
      <c r="R99" s="1059"/>
      <c r="S99" s="1059"/>
      <c r="T99" s="1059"/>
      <c r="U99" s="1059"/>
      <c r="V99" s="1059"/>
      <c r="W99" s="1059"/>
      <c r="X99" s="1059"/>
    </row>
    <row r="100" spans="1:24" s="916" customFormat="1" ht="20.100000000000001" customHeight="1">
      <c r="A100" s="2152"/>
      <c r="B100" s="2175"/>
      <c r="C100" s="2163"/>
      <c r="D100" s="2166"/>
      <c r="E100" s="2169"/>
      <c r="F100" s="2172"/>
      <c r="G100" s="2157"/>
      <c r="H100" s="2160"/>
      <c r="I100" s="2145"/>
      <c r="J100" s="2145"/>
      <c r="K100" s="1140">
        <v>120000000</v>
      </c>
      <c r="L100" s="1108" t="s">
        <v>364</v>
      </c>
      <c r="M100" s="1142"/>
      <c r="N100" s="1059"/>
      <c r="O100" s="1059"/>
      <c r="P100" s="1059"/>
      <c r="Q100" s="1059"/>
      <c r="R100" s="1059"/>
      <c r="S100" s="1059"/>
      <c r="T100" s="1059"/>
      <c r="U100" s="1059"/>
      <c r="V100" s="1059"/>
      <c r="W100" s="1059"/>
      <c r="X100" s="1059"/>
    </row>
    <row r="101" spans="1:24" s="916" customFormat="1" ht="20.100000000000001" customHeight="1">
      <c r="A101" s="2146" t="s">
        <v>1436</v>
      </c>
      <c r="B101" s="2175"/>
      <c r="C101" s="2149" t="s">
        <v>1437</v>
      </c>
      <c r="D101" s="1047" t="s">
        <v>912</v>
      </c>
      <c r="E101" s="1093">
        <v>0.95</v>
      </c>
      <c r="F101" s="1146">
        <v>0.89</v>
      </c>
      <c r="G101" s="1095" t="s">
        <v>1438</v>
      </c>
      <c r="H101" s="1047" t="s">
        <v>912</v>
      </c>
      <c r="I101" s="1096">
        <v>43466</v>
      </c>
      <c r="J101" s="1050">
        <v>43829</v>
      </c>
      <c r="K101" s="1147">
        <v>701295229.98675299</v>
      </c>
      <c r="L101" s="1102" t="s">
        <v>182</v>
      </c>
      <c r="M101" s="1092"/>
      <c r="N101" s="1073"/>
      <c r="O101" s="1073"/>
      <c r="P101" s="1073"/>
      <c r="Q101" s="1073"/>
      <c r="R101" s="1073"/>
      <c r="S101" s="1073"/>
      <c r="T101" s="1073"/>
      <c r="U101" s="1073"/>
      <c r="V101" s="1073"/>
      <c r="W101" s="1073"/>
      <c r="X101" s="1073"/>
    </row>
    <row r="102" spans="1:24" s="916" customFormat="1" ht="20.100000000000001" customHeight="1">
      <c r="A102" s="2147"/>
      <c r="B102" s="2175"/>
      <c r="C102" s="2150"/>
      <c r="D102" s="1047"/>
      <c r="E102" s="1093"/>
      <c r="F102" s="1146"/>
      <c r="G102" s="1095"/>
      <c r="H102" s="1047"/>
      <c r="I102" s="1096"/>
      <c r="J102" s="1050"/>
      <c r="K102" s="1112">
        <v>25225000</v>
      </c>
      <c r="L102" s="1102" t="s">
        <v>1293</v>
      </c>
      <c r="M102" s="1092"/>
      <c r="N102" s="1073"/>
      <c r="O102" s="1073"/>
      <c r="P102" s="1073"/>
      <c r="Q102" s="1073"/>
      <c r="R102" s="1073"/>
      <c r="S102" s="1073"/>
      <c r="T102" s="1073"/>
      <c r="U102" s="1073"/>
      <c r="V102" s="1073"/>
      <c r="W102" s="1073"/>
      <c r="X102" s="1073"/>
    </row>
    <row r="103" spans="1:24" s="916" customFormat="1" ht="20.100000000000001" customHeight="1">
      <c r="A103" s="2147"/>
      <c r="B103" s="2175"/>
      <c r="C103" s="2149" t="s">
        <v>1439</v>
      </c>
      <c r="D103" s="1047" t="s">
        <v>912</v>
      </c>
      <c r="E103" s="1093">
        <v>0.95</v>
      </c>
      <c r="F103" s="1094">
        <v>0.89</v>
      </c>
      <c r="G103" s="1095" t="s">
        <v>1440</v>
      </c>
      <c r="H103" s="1047" t="s">
        <v>912</v>
      </c>
      <c r="I103" s="1096">
        <v>43466</v>
      </c>
      <c r="J103" s="1050">
        <v>43829</v>
      </c>
      <c r="K103" s="1112">
        <v>701295229.98675299</v>
      </c>
      <c r="L103" s="1102" t="s">
        <v>182</v>
      </c>
      <c r="M103" s="1092"/>
      <c r="N103" s="1073"/>
      <c r="O103" s="1073"/>
      <c r="P103" s="1073"/>
      <c r="Q103" s="1073"/>
      <c r="R103" s="1073"/>
      <c r="S103" s="1073"/>
      <c r="T103" s="1073"/>
      <c r="U103" s="1073"/>
      <c r="V103" s="1073"/>
      <c r="W103" s="1073"/>
      <c r="X103" s="1073"/>
    </row>
    <row r="104" spans="1:24" s="916" customFormat="1" ht="20.100000000000001" customHeight="1">
      <c r="A104" s="2148"/>
      <c r="B104" s="2175"/>
      <c r="C104" s="2150"/>
      <c r="D104" s="1131"/>
      <c r="E104" s="1093"/>
      <c r="F104" s="1148"/>
      <c r="G104" s="1149"/>
      <c r="H104" s="1132"/>
      <c r="I104" s="1096"/>
      <c r="J104" s="1050"/>
      <c r="K104" s="1112">
        <v>25225000</v>
      </c>
      <c r="L104" s="1150" t="s">
        <v>1293</v>
      </c>
      <c r="M104" s="1092"/>
      <c r="N104" s="1073"/>
      <c r="O104" s="1073"/>
      <c r="P104" s="1073"/>
      <c r="Q104" s="1073"/>
      <c r="R104" s="1073"/>
      <c r="S104" s="1073"/>
      <c r="T104" s="1073"/>
      <c r="U104" s="1073"/>
      <c r="V104" s="1073"/>
      <c r="W104" s="1073"/>
      <c r="X104" s="1073"/>
    </row>
    <row r="105" spans="1:24" s="916" customFormat="1" ht="20.100000000000001" customHeight="1">
      <c r="A105" s="2151" t="s">
        <v>1441</v>
      </c>
      <c r="B105" s="2175"/>
      <c r="C105" s="2153" t="s">
        <v>1442</v>
      </c>
      <c r="D105" s="1103" t="s">
        <v>912</v>
      </c>
      <c r="E105" s="1151">
        <v>4</v>
      </c>
      <c r="F105" s="1103">
        <v>4</v>
      </c>
      <c r="G105" s="1104" t="s">
        <v>1443</v>
      </c>
      <c r="H105" s="1026" t="s">
        <v>912</v>
      </c>
      <c r="I105" s="1106">
        <v>43466</v>
      </c>
      <c r="J105" s="1106">
        <v>43829</v>
      </c>
      <c r="K105" s="1152">
        <v>96252824.691865504</v>
      </c>
      <c r="L105" s="1080" t="s">
        <v>182</v>
      </c>
      <c r="M105" s="1080"/>
      <c r="N105" s="1059"/>
      <c r="O105" s="1059"/>
      <c r="P105" s="1059"/>
      <c r="Q105" s="1059"/>
      <c r="R105" s="1059"/>
      <c r="S105" s="1059"/>
      <c r="T105" s="1059"/>
      <c r="U105" s="1059"/>
      <c r="V105" s="1059"/>
      <c r="W105" s="1059"/>
      <c r="X105" s="1059"/>
    </row>
    <row r="106" spans="1:24" s="916" customFormat="1" ht="20.100000000000001" customHeight="1">
      <c r="A106" s="2152"/>
      <c r="B106" s="2175"/>
      <c r="C106" s="2154"/>
      <c r="D106" s="1103"/>
      <c r="E106" s="1151"/>
      <c r="F106" s="1103"/>
      <c r="G106" s="1104"/>
      <c r="H106" s="1026"/>
      <c r="I106" s="1106"/>
      <c r="J106" s="1106"/>
      <c r="K106" s="1153">
        <v>159124000</v>
      </c>
      <c r="L106" s="1080" t="s">
        <v>1293</v>
      </c>
      <c r="M106" s="1080"/>
      <c r="N106" s="1059"/>
      <c r="O106" s="1059"/>
      <c r="P106" s="1059"/>
      <c r="Q106" s="1059"/>
      <c r="R106" s="1059"/>
      <c r="S106" s="1059"/>
      <c r="T106" s="1059"/>
      <c r="U106" s="1059"/>
      <c r="V106" s="1059"/>
      <c r="W106" s="1059"/>
      <c r="X106" s="1059"/>
    </row>
    <row r="107" spans="1:24" s="916" customFormat="1" ht="20.100000000000001" customHeight="1">
      <c r="A107" s="2177" t="s">
        <v>1444</v>
      </c>
      <c r="B107" s="2175"/>
      <c r="C107" s="2178" t="s">
        <v>1445</v>
      </c>
      <c r="D107" s="1092" t="s">
        <v>912</v>
      </c>
      <c r="E107" s="1053">
        <v>0.9</v>
      </c>
      <c r="F107" s="1146">
        <v>0.82</v>
      </c>
      <c r="G107" s="1102" t="s">
        <v>1446</v>
      </c>
      <c r="H107" s="1047" t="s">
        <v>912</v>
      </c>
      <c r="I107" s="1096">
        <v>43466</v>
      </c>
      <c r="J107" s="1050">
        <v>43829</v>
      </c>
      <c r="K107" s="1134">
        <v>529457243</v>
      </c>
      <c r="L107" s="1102" t="s">
        <v>1293</v>
      </c>
      <c r="M107" s="1092"/>
      <c r="N107" s="1073"/>
      <c r="O107" s="1073"/>
      <c r="P107" s="1073"/>
      <c r="Q107" s="1073"/>
      <c r="R107" s="1073"/>
      <c r="S107" s="1073"/>
      <c r="T107" s="1073"/>
      <c r="U107" s="1073"/>
      <c r="V107" s="1073"/>
      <c r="W107" s="1073"/>
      <c r="X107" s="1073"/>
    </row>
    <row r="108" spans="1:24" s="916" customFormat="1" ht="20.100000000000001" customHeight="1">
      <c r="A108" s="2177"/>
      <c r="B108" s="2175"/>
      <c r="C108" s="2178"/>
      <c r="D108" s="1092"/>
      <c r="E108" s="1053"/>
      <c r="F108" s="1146"/>
      <c r="G108" s="1102"/>
      <c r="H108" s="1047"/>
      <c r="I108" s="1096"/>
      <c r="J108" s="1050"/>
      <c r="K108" s="1134">
        <v>130396827.439721</v>
      </c>
      <c r="L108" s="1102" t="s">
        <v>364</v>
      </c>
      <c r="M108" s="1092"/>
      <c r="N108" s="1073"/>
      <c r="O108" s="1073"/>
      <c r="P108" s="1073"/>
      <c r="Q108" s="1073"/>
      <c r="R108" s="1073"/>
      <c r="S108" s="1073"/>
      <c r="T108" s="1073"/>
      <c r="U108" s="1073"/>
      <c r="V108" s="1073"/>
      <c r="W108" s="1073"/>
      <c r="X108" s="1073"/>
    </row>
    <row r="109" spans="1:24" s="916" customFormat="1" ht="20.100000000000001" customHeight="1">
      <c r="A109" s="2177"/>
      <c r="B109" s="2176"/>
      <c r="C109" s="2178"/>
      <c r="D109" s="1092"/>
      <c r="E109" s="1053"/>
      <c r="F109" s="1146"/>
      <c r="G109" s="1102"/>
      <c r="H109" s="1047"/>
      <c r="I109" s="1096"/>
      <c r="J109" s="1050"/>
      <c r="K109" s="1134">
        <v>100302555.35916646</v>
      </c>
      <c r="L109" s="1102" t="s">
        <v>182</v>
      </c>
      <c r="M109" s="1092"/>
      <c r="N109" s="1073"/>
      <c r="O109" s="1073"/>
      <c r="P109" s="1073"/>
      <c r="Q109" s="1073"/>
      <c r="R109" s="1073"/>
      <c r="S109" s="1073"/>
      <c r="T109" s="1073"/>
      <c r="U109" s="1073"/>
      <c r="V109" s="1073"/>
      <c r="W109" s="1073"/>
      <c r="X109" s="1073"/>
    </row>
    <row r="110" spans="1:24" s="916" customFormat="1" ht="18.75" customHeight="1" thickBot="1">
      <c r="A110" s="987"/>
      <c r="B110" s="988"/>
      <c r="C110" s="1154"/>
      <c r="D110" s="990"/>
      <c r="E110" s="1155"/>
      <c r="F110" s="987"/>
      <c r="G110" s="1156"/>
      <c r="H110" s="914"/>
      <c r="I110" s="914"/>
      <c r="J110" s="914"/>
      <c r="K110" s="1157"/>
      <c r="L110" s="632"/>
      <c r="M110" s="914"/>
      <c r="N110" s="4"/>
      <c r="O110" s="4"/>
      <c r="P110" s="4"/>
      <c r="Q110" s="4"/>
      <c r="R110" s="4"/>
      <c r="S110" s="4"/>
      <c r="T110" s="4"/>
      <c r="U110" s="4"/>
      <c r="V110" s="4"/>
      <c r="W110" s="4"/>
      <c r="X110" s="4"/>
    </row>
    <row r="111" spans="1:24" s="916" customFormat="1" ht="13.2">
      <c r="A111" s="993" t="s">
        <v>597</v>
      </c>
      <c r="B111" s="2138" t="s">
        <v>1447</v>
      </c>
      <c r="C111" s="2138"/>
      <c r="D111" s="2138"/>
      <c r="E111" s="2138"/>
      <c r="F111" s="2138"/>
      <c r="G111" s="2138"/>
      <c r="H111" s="1158"/>
      <c r="I111" s="2067" t="s">
        <v>599</v>
      </c>
      <c r="J111" s="2067"/>
      <c r="K111" s="1159" t="s">
        <v>1448</v>
      </c>
      <c r="L111" s="668"/>
      <c r="M111" s="1160"/>
      <c r="N111" s="2139"/>
      <c r="O111" s="1955"/>
      <c r="P111" s="1955"/>
      <c r="Q111" s="1955"/>
      <c r="R111" s="1955"/>
      <c r="S111" s="1956"/>
      <c r="T111" s="900" t="s">
        <v>48</v>
      </c>
      <c r="U111" s="1930" t="s">
        <v>49</v>
      </c>
      <c r="V111" s="1931"/>
      <c r="W111" s="1931"/>
      <c r="X111" s="1931"/>
    </row>
    <row r="112" spans="1:24" s="916" customFormat="1" ht="13.2">
      <c r="A112" s="996" t="s">
        <v>51</v>
      </c>
      <c r="B112" s="2140" t="s">
        <v>1449</v>
      </c>
      <c r="C112" s="2141"/>
      <c r="D112" s="2141"/>
      <c r="E112" s="2141"/>
      <c r="F112" s="2141"/>
      <c r="G112" s="2142"/>
      <c r="H112" s="1158"/>
      <c r="I112" s="2067" t="s">
        <v>51</v>
      </c>
      <c r="J112" s="2067"/>
      <c r="K112" s="1159" t="s">
        <v>1450</v>
      </c>
      <c r="L112" s="668"/>
      <c r="M112" s="1161"/>
      <c r="N112" s="1388"/>
      <c r="O112" s="1389"/>
      <c r="P112" s="1389"/>
      <c r="Q112" s="1389"/>
      <c r="R112" s="1389"/>
      <c r="S112" s="1390"/>
      <c r="T112" s="12" t="s">
        <v>51</v>
      </c>
      <c r="U112" s="1410" t="s">
        <v>52</v>
      </c>
      <c r="V112" s="1411"/>
      <c r="W112" s="1411"/>
      <c r="X112" s="1411"/>
    </row>
    <row r="113" spans="1:24" s="916" customFormat="1" ht="13.8" thickBot="1">
      <c r="A113" s="998" t="s">
        <v>53</v>
      </c>
      <c r="B113" s="2138" t="s">
        <v>1451</v>
      </c>
      <c r="C113" s="2138"/>
      <c r="D113" s="2138"/>
      <c r="E113" s="2138"/>
      <c r="F113" s="2138"/>
      <c r="G113" s="2138"/>
      <c r="H113" s="1158"/>
      <c r="I113" s="2067" t="s">
        <v>53</v>
      </c>
      <c r="J113" s="2067"/>
      <c r="K113" s="1159"/>
      <c r="L113" s="668" t="s">
        <v>1452</v>
      </c>
      <c r="M113" s="1162"/>
      <c r="N113" s="1391"/>
      <c r="O113" s="1392"/>
      <c r="P113" s="1392"/>
      <c r="Q113" s="1392"/>
      <c r="R113" s="1392"/>
      <c r="S113" s="1393"/>
      <c r="T113" s="11" t="s">
        <v>53</v>
      </c>
      <c r="U113" s="1382">
        <v>41365</v>
      </c>
      <c r="V113" s="1383"/>
      <c r="W113" s="1383"/>
      <c r="X113" s="1383"/>
    </row>
  </sheetData>
  <protectedRanges>
    <protectedRange sqref="E30:E32" name="Rango1_2_11_1"/>
    <protectedRange sqref="E33" name="Rango1_2_1_4_1"/>
    <protectedRange sqref="E35" name="Rango1_3_18_1"/>
    <protectedRange sqref="E38:E43" name="Rango1_10_2"/>
    <protectedRange sqref="E51:E52" name="Rango1_1_2_5"/>
    <protectedRange sqref="E44:E49" name="Rango1_2_2_2"/>
    <protectedRange sqref="E59:E60" name="Rango1_1_2_2_1_2"/>
    <protectedRange sqref="E74:E75" name="Rango1_2_3_1_1"/>
    <protectedRange sqref="E76:E78" name="Rango1_16_1_1"/>
    <protectedRange sqref="E82" name="Rango1_1_10_1_1"/>
    <protectedRange sqref="E83:E100" name="Rango1_18_1_1"/>
    <protectedRange sqref="E101:E104" name="Rango1_5_2_1_1"/>
    <protectedRange sqref="E105:E106" name="Rango1_3_3_2_1"/>
    <protectedRange sqref="E20:E21 E24:E25" name="Rango1_1_11_6_1_1"/>
    <protectedRange sqref="C20:C21" name="Rango1_1_11_8_2_1_1_2_2"/>
    <protectedRange sqref="C22:C25" name="Rango1_1_11_8_2_1_1_1_1_1"/>
    <protectedRange sqref="C16:C19" name="Rango1_21_3_1_1_1"/>
    <protectedRange sqref="C13" name="Rango1_21_3_6_1"/>
    <protectedRange sqref="C12" name="Rango1_21_3_1_1_1_1"/>
    <protectedRange sqref="C30:C32" name="Rango1_2_11_2_1_1"/>
    <protectedRange sqref="K30:K31" name="Rango2_2_13_2_1"/>
    <protectedRange sqref="C38:C43" name="Rango1_10_2_2_1_1_1"/>
    <protectedRange sqref="K38:K41 K43" name="Rango2_7_8_2_1_1"/>
    <protectedRange sqref="C44:C48" name="Rango1_2_2_2_4_1"/>
    <protectedRange sqref="C49:C50" name="Rango1_1_2_5_4_1"/>
    <protectedRange sqref="C51" name="Rango1_1_2_5_4_2"/>
    <protectedRange sqref="C52" name="Rango1_1_2_5_4_3"/>
    <protectedRange sqref="K52" name="Rango2_1_4_1_4"/>
    <protectedRange sqref="K44:K47" name="Rango2_2_2_3_4"/>
    <protectedRange sqref="C57:C58" name="Rango1_21_1_2_1_4"/>
    <protectedRange sqref="C59" name="Rango1_1_1_2_2_4_1_2"/>
    <protectedRange sqref="C61" name="Rango1_1_1_5_1_4_1_2"/>
    <protectedRange sqref="C63:C65" name="Rango1_1_3_3_2_3_1"/>
    <protectedRange sqref="K63:K66" name="Rango2_1_5_1_2_3"/>
    <protectedRange sqref="C67:C73" name="Rango1_1_3_3_2_3_3"/>
    <protectedRange sqref="K67:K73" name="Rango2_1_5_1_2_3_1"/>
    <protectedRange sqref="K74:K75" name="Rango2_2_6_2_1_1"/>
    <protectedRange sqref="C74:C75" name="Rango1_2_3_1_1_2"/>
    <protectedRange sqref="C76:C78" name="Rango1_1_2_3_1_1_1"/>
    <protectedRange sqref="K76:K78" name="Rango2_19_1_1_2"/>
    <protectedRange sqref="K82" name="Rango2_1_11_1_1"/>
    <protectedRange sqref="K83:K100" name="Rango2_20_1_1"/>
    <protectedRange sqref="M83:M100" name="Rango2_20_1_3"/>
    <protectedRange sqref="D101:D104" name="Rango1_1_1_3_1_1"/>
    <protectedRange sqref="C105:C106" name="Rango1_3_1_2_1_2"/>
    <protectedRange sqref="K48" name="Rango2_1_4_1_4_2"/>
    <protectedRange sqref="K49" name="Rango2_1_4_1_4_4"/>
    <protectedRange sqref="K50" name="Rango2_1_4_1_4_5"/>
  </protectedRanges>
  <mergeCells count="126">
    <mergeCell ref="A2:D3"/>
    <mergeCell ref="E2:W2"/>
    <mergeCell ref="E3:W3"/>
    <mergeCell ref="A4:D4"/>
    <mergeCell ref="E4:W4"/>
    <mergeCell ref="A5:D5"/>
    <mergeCell ref="E5:W5"/>
    <mergeCell ref="X9:X11"/>
    <mergeCell ref="L10:L11"/>
    <mergeCell ref="M10:M11"/>
    <mergeCell ref="N10:P10"/>
    <mergeCell ref="Q10:Q11"/>
    <mergeCell ref="A7:M7"/>
    <mergeCell ref="N7:Q7"/>
    <mergeCell ref="R7:X8"/>
    <mergeCell ref="A8:F8"/>
    <mergeCell ref="G8:J8"/>
    <mergeCell ref="K8:L8"/>
    <mergeCell ref="N8:P8"/>
    <mergeCell ref="V10:V11"/>
    <mergeCell ref="W10:W11"/>
    <mergeCell ref="A12:A19"/>
    <mergeCell ref="B12:B19"/>
    <mergeCell ref="C13:C15"/>
    <mergeCell ref="D13:D15"/>
    <mergeCell ref="E13:E15"/>
    <mergeCell ref="A10:A11"/>
    <mergeCell ref="B10:B11"/>
    <mergeCell ref="F10:F11"/>
    <mergeCell ref="I10:I11"/>
    <mergeCell ref="J10:J11"/>
    <mergeCell ref="K10:K11"/>
    <mergeCell ref="C9:C11"/>
    <mergeCell ref="D9:D11"/>
    <mergeCell ref="E9:E11"/>
    <mergeCell ref="G9:G11"/>
    <mergeCell ref="H9:H11"/>
    <mergeCell ref="G13:G15"/>
    <mergeCell ref="H13:H15"/>
    <mergeCell ref="I13:I15"/>
    <mergeCell ref="J13:J15"/>
    <mergeCell ref="A20:A25"/>
    <mergeCell ref="B20:B25"/>
    <mergeCell ref="R10:R11"/>
    <mergeCell ref="S10:T10"/>
    <mergeCell ref="U10:U11"/>
    <mergeCell ref="A26:A37"/>
    <mergeCell ref="B26:B37"/>
    <mergeCell ref="C26:C27"/>
    <mergeCell ref="C28:C29"/>
    <mergeCell ref="C30:C31"/>
    <mergeCell ref="A38:A43"/>
    <mergeCell ref="B38:B43"/>
    <mergeCell ref="C39:C40"/>
    <mergeCell ref="F13:F15"/>
    <mergeCell ref="J39:J40"/>
    <mergeCell ref="A44:A52"/>
    <mergeCell ref="B44:B52"/>
    <mergeCell ref="L44:L52"/>
    <mergeCell ref="A53:A56"/>
    <mergeCell ref="B53:B56"/>
    <mergeCell ref="C53:C54"/>
    <mergeCell ref="C55:C56"/>
    <mergeCell ref="D39:D40"/>
    <mergeCell ref="E39:E40"/>
    <mergeCell ref="F39:F40"/>
    <mergeCell ref="G39:G40"/>
    <mergeCell ref="H39:H40"/>
    <mergeCell ref="I39:I40"/>
    <mergeCell ref="A57:A58"/>
    <mergeCell ref="B57:B58"/>
    <mergeCell ref="C57:C58"/>
    <mergeCell ref="A59:A62"/>
    <mergeCell ref="B59:B62"/>
    <mergeCell ref="A63:A66"/>
    <mergeCell ref="B63:B66"/>
    <mergeCell ref="C63:C64"/>
    <mergeCell ref="C65:C66"/>
    <mergeCell ref="C107:C109"/>
    <mergeCell ref="A76:A78"/>
    <mergeCell ref="B76:B78"/>
    <mergeCell ref="C76:C78"/>
    <mergeCell ref="A79:A81"/>
    <mergeCell ref="B79:B81"/>
    <mergeCell ref="C79:C81"/>
    <mergeCell ref="A67:A73"/>
    <mergeCell ref="B67:B73"/>
    <mergeCell ref="C67:C68"/>
    <mergeCell ref="C69:C70"/>
    <mergeCell ref="A74:A75"/>
    <mergeCell ref="B74:B75"/>
    <mergeCell ref="C74:C75"/>
    <mergeCell ref="I98:I100"/>
    <mergeCell ref="J98:J100"/>
    <mergeCell ref="A101:A104"/>
    <mergeCell ref="C101:C102"/>
    <mergeCell ref="C103:C104"/>
    <mergeCell ref="A105:A106"/>
    <mergeCell ref="C105:C106"/>
    <mergeCell ref="G83:G97"/>
    <mergeCell ref="H83:H97"/>
    <mergeCell ref="I83:I97"/>
    <mergeCell ref="J83:J97"/>
    <mergeCell ref="C98:C100"/>
    <mergeCell ref="D98:D100"/>
    <mergeCell ref="E98:E100"/>
    <mergeCell ref="F98:F100"/>
    <mergeCell ref="G98:G100"/>
    <mergeCell ref="H98:H100"/>
    <mergeCell ref="A83:A100"/>
    <mergeCell ref="B83:B109"/>
    <mergeCell ref="C83:C97"/>
    <mergeCell ref="D83:D97"/>
    <mergeCell ref="E83:E97"/>
    <mergeCell ref="F83:F97"/>
    <mergeCell ref="A107:A109"/>
    <mergeCell ref="B111:G111"/>
    <mergeCell ref="I111:J111"/>
    <mergeCell ref="N111:S113"/>
    <mergeCell ref="U111:X111"/>
    <mergeCell ref="B112:G112"/>
    <mergeCell ref="I112:J112"/>
    <mergeCell ref="U112:X112"/>
    <mergeCell ref="B113:G113"/>
    <mergeCell ref="I113:J113"/>
    <mergeCell ref="U113:X113"/>
  </mergeCells>
  <conditionalFormatting sqref="N11:P11 S11:T19 U12:W19 N12:R19">
    <cfRule type="cellIs" dxfId="50" priority="2" stopIfTrue="1" operator="equal">
      <formula>"E"</formula>
    </cfRule>
    <cfRule type="cellIs" dxfId="49" priority="3" stopIfTrue="1" operator="equal">
      <formula>"P"</formula>
    </cfRule>
  </conditionalFormatting>
  <conditionalFormatting sqref="N11:P11 S11:T19 U12:W19 N12:R19">
    <cfRule type="cellIs" dxfId="48" priority="1" stopIfTrue="1" operator="equal">
      <formula>"R"</formula>
    </cfRule>
  </conditionalFormatting>
  <dataValidations count="3">
    <dataValidation type="decimal" operator="greaterThanOrEqual" allowBlank="1" showInputMessage="1" showErrorMessage="1" sqref="K82:K100 JG30:JG31 TC30:TC31 ACY30:ACY31 AMU30:AMU31 AWQ30:AWQ31 BGM30:BGM31 BQI30:BQI31 CAE30:CAE31 CKA30:CKA31 CTW30:CTW31 DDS30:DDS31 DNO30:DNO31 DXK30:DXK31 EHG30:EHG31 ERC30:ERC31 FAY30:FAY31 FKU30:FKU31 FUQ30:FUQ31 GEM30:GEM31 GOI30:GOI31 GYE30:GYE31 HIA30:HIA31 HRW30:HRW31 IBS30:IBS31 ILO30:ILO31 IVK30:IVK31 JFG30:JFG31 JPC30:JPC31 JYY30:JYY31 KIU30:KIU31 KSQ30:KSQ31 LCM30:LCM31 LMI30:LMI31 LWE30:LWE31 MGA30:MGA31 MPW30:MPW31 MZS30:MZS31 NJO30:NJO31 NTK30:NTK31 ODG30:ODG31 ONC30:ONC31 OWY30:OWY31 PGU30:PGU31 PQQ30:PQQ31 QAM30:QAM31 QKI30:QKI31 QUE30:QUE31 REA30:REA31 RNW30:RNW31 RXS30:RXS31 SHO30:SHO31 SRK30:SRK31 TBG30:TBG31 TLC30:TLC31 TUY30:TUY31 UEU30:UEU31 UOQ30:UOQ31 UYM30:UYM31 VII30:VII31 VSE30:VSE31 WCA30:WCA31 WLW30:WLW31 WVS30:WVS31 WVS38:WVS52 WLW38:WLW52 WCA38:WCA52 VSE38:VSE52 VII38:VII52 UYM38:UYM52 UOQ38:UOQ52 UEU38:UEU52 TUY38:TUY52 TLC38:TLC52 TBG38:TBG52 SRK38:SRK52 SHO38:SHO52 RXS38:RXS52 RNW38:RNW52 REA38:REA52 QUE38:QUE52 QKI38:QKI52 QAM38:QAM52 PQQ38:PQQ52 PGU38:PGU52 OWY38:OWY52 ONC38:ONC52 ODG38:ODG52 NTK38:NTK52 NJO38:NJO52 MZS38:MZS52 MPW38:MPW52 MGA38:MGA52 LWE38:LWE52 LMI38:LMI52 LCM38:LCM52 KSQ38:KSQ52 KIU38:KIU52 JYY38:JYY52 JPC38:JPC52 JFG38:JFG52 IVK38:IVK52 ILO38:ILO52 IBS38:IBS52 HRW38:HRW52 HIA38:HIA52 GYE38:GYE52 GOI38:GOI52 GEM38:GEM52 FUQ38:FUQ52 FKU38:FKU52 FAY38:FAY52 ERC38:ERC52 EHG38:EHG52 DXK38:DXK52 DNO38:DNO52 DDS38:DDS52 CTW38:CTW52 CKA38:CKA52 CAE38:CAE52 BQI38:BQI52 BGM38:BGM52 AWQ38:AWQ52 AMU38:AMU52 ACY38:ACY52 TC38:TC52 JG38:JG52 JG82:JG100 JG63:JG78 TC63:TC78 ACY63:ACY78 AMU63:AMU78 AWQ63:AWQ78 BGM63:BGM78 BQI63:BQI78 CAE63:CAE78 CKA63:CKA78 CTW63:CTW78 DDS63:DDS78 DNO63:DNO78 DXK63:DXK78 EHG63:EHG78 ERC63:ERC78 FAY63:FAY78 FKU63:FKU78 FUQ63:FUQ78 GEM63:GEM78 GOI63:GOI78 GYE63:GYE78 HIA63:HIA78 HRW63:HRW78 IBS63:IBS78 ILO63:ILO78 IVK63:IVK78 JFG63:JFG78 JPC63:JPC78 JYY63:JYY78 KIU63:KIU78 KSQ63:KSQ78 LCM63:LCM78 LMI63:LMI78 LWE63:LWE78 MGA63:MGA78 MPW63:MPW78 MZS63:MZS78 NJO63:NJO78 NTK63:NTK78 ODG63:ODG78 ONC63:ONC78 OWY63:OWY78 PGU63:PGU78 PQQ63:PQQ78 QAM63:QAM78 QKI63:QKI78 QUE63:QUE78 REA63:REA78 RNW63:RNW78 RXS63:RXS78 SHO63:SHO78 SRK63:SRK78 TBG63:TBG78 TLC63:TLC78 TUY63:TUY78 UEU63:UEU78 UOQ63:UOQ78 UYM63:UYM78 VII63:VII78 VSE63:VSE78 WCA63:WCA78 WLW63:WLW78 WVS63:WVS78 WVS82:WVS100 WLW82:WLW100 WCA82:WCA100 VSE82:VSE100 VII82:VII100 UYM82:UYM100 UOQ82:UOQ100 UEU82:UEU100 TUY82:TUY100 TLC82:TLC100 TBG82:TBG100 SRK82:SRK100 SHO82:SHO100 RXS82:RXS100 RNW82:RNW100 REA82:REA100 QUE82:QUE100 QKI82:QKI100 QAM82:QAM100 PQQ82:PQQ100 PGU82:PGU100 OWY82:OWY100 ONC82:ONC100 ODG82:ODG100 NTK82:NTK100 NJO82:NJO100 MZS82:MZS100 MPW82:MPW100 MGA82:MGA100 LWE82:LWE100 LMI82:LMI100 LCM82:LCM100 KSQ82:KSQ100 KIU82:KIU100 JYY82:JYY100 JPC82:JPC100 JFG82:JFG100 IVK82:IVK100 ILO82:ILO100 IBS82:IBS100 HRW82:HRW100 HIA82:HIA100 GYE82:GYE100 GOI82:GOI100 GEM82:GEM100 FUQ82:FUQ100 FKU82:FKU100 FAY82:FAY100 ERC82:ERC100 EHG82:EHG100 DXK82:DXK100 DNO82:DNO100 DDS82:DDS100 CTW82:CTW100 CKA82:CKA100 CAE82:CAE100 BQI82:BQI100 BGM82:BGM100 AWQ82:AWQ100 AMU82:AMU100 ACY82:ACY100 TC82:TC100 K48:K50 K63:K78" xr:uid="{B4A0056E-8330-4983-9008-6D303CFA939E}">
      <formula1>0</formula1>
    </dataValidation>
    <dataValidation operator="greaterThan" allowBlank="1" showInputMessage="1" showErrorMessage="1" sqref="JA33 SW33 ACS33 AMO33 AWK33 BGG33 BQC33 BZY33 CJU33 CTQ33 DDM33 DNI33 DXE33 EHA33 EQW33 FAS33 FKO33 FUK33 GEG33 GOC33 GXY33 HHU33 HRQ33 IBM33 ILI33 IVE33 JFA33 JOW33 JYS33 KIO33 KSK33 LCG33 LMC33 LVY33 MFU33 MPQ33 MZM33 NJI33 NTE33 ODA33 OMW33 OWS33 PGO33 PQK33 QAG33 QKC33 QTY33 RDU33 RNQ33 RXM33 SHI33 SRE33 TBA33 TKW33 TUS33 UEO33 UOK33 UYG33 VIC33 VRY33 WBU33 WLQ33 WVM33 JA35 SW35 ACS35 AMO35 AWK35 BGG35 BQC35 BZY35 CJU35 CTQ35 DDM35 DNI35 DXE35 EHA35 EQW35 FAS35 FKO35 FUK35 GEG35 GOC35 GXY35 HHU35 HRQ35 IBM35 ILI35 IVE35 JFA35 JOW35 JYS35 KIO35 KSK35 LCG35 LMC35 LVY35 MFU35 MPQ35 MZM35 NJI35 NTE35 ODA35 OMW35 OWS35 PGO35 PQK35 QAG35 QKC35 QTY35 RDU35 RNQ35 RXM35 SHI35 SRE35 TBA35 TKW35 TUS35 UEO35 UOK35 UYG35 VIC35 VRY35 WBU35 WLQ35 WVM35 IY76:IY78 SU76:SU78 ACQ76:ACQ78 AMM76:AMM78 AWI76:AWI78 BGE76:BGE78 BQA76:BQA78 BZW76:BZW78 CJS76:CJS78 CTO76:CTO78 DDK76:DDK78 DNG76:DNG78 DXC76:DXC78 EGY76:EGY78 EQU76:EQU78 FAQ76:FAQ78 FKM76:FKM78 FUI76:FUI78 GEE76:GEE78 GOA76:GOA78 GXW76:GXW78 HHS76:HHS78 HRO76:HRO78 IBK76:IBK78 ILG76:ILG78 IVC76:IVC78 JEY76:JEY78 JOU76:JOU78 JYQ76:JYQ78 KIM76:KIM78 KSI76:KSI78 LCE76:LCE78 LMA76:LMA78 LVW76:LVW78 MFS76:MFS78 MPO76:MPO78 MZK76:MZK78 NJG76:NJG78 NTC76:NTC78 OCY76:OCY78 OMU76:OMU78 OWQ76:OWQ78 PGM76:PGM78 PQI76:PQI78 QAE76:QAE78 QKA76:QKA78 QTW76:QTW78 RDS76:RDS78 RNO76:RNO78 RXK76:RXK78 SHG76:SHG78 SRC76:SRC78 TAY76:TAY78 TKU76:TKU78 TUQ76:TUQ78 UEM76:UEM78 UOI76:UOI78 UYE76:UYE78 VIA76:VIA78 VRW76:VRW78 WBS76:WBS78 WLO76:WLO78 WVK76:WVK78 C76" xr:uid="{D8CE86EF-BF66-438B-B4AA-F280F8EF2570}"/>
    <dataValidation operator="greaterThanOrEqual" allowBlank="1" showInputMessage="1" showErrorMessage="1" sqref="M83:M100 JA20 SW20 ACS20 AMO20 AWK20 BGG20 BQC20 BZY20 CJU20 CTQ20 DDM20 DNI20 DXE20 EHA20 EQW20 FAS20 FKO20 FUK20 GEG20 GOC20 GXY20 HHU20 HRQ20 IBM20 ILI20 IVE20 JFA20 JOW20 JYS20 KIO20 KSK20 LCG20 LMC20 LVY20 MFU20 MPQ20 MZM20 NJI20 NTE20 ODA20 OMW20 OWS20 PGO20 PQK20 QAG20 QKC20 QTY20 RDU20 RNQ20 RXM20 SHI20 SRE20 TBA20 TKW20 TUS20 UEO20 UOK20 UYG20 VIC20 VRY20 WBU20 WLQ20 WVM20 JI83:JI100 JA30:JA31 SW30:SW31 ACS30:ACS31 AMO30:AMO31 AWK30:AWK31 BGG30:BGG31 BQC30:BQC31 BZY30:BZY31 CJU30:CJU31 CTQ30:CTQ31 DDM30:DDM31 DNI30:DNI31 DXE30:DXE31 EHA30:EHA31 EQW30:EQW31 FAS30:FAS31 FKO30:FKO31 FUK30:FUK31 GEG30:GEG31 GOC30:GOC31 GXY30:GXY31 HHU30:HHU31 HRQ30:HRQ31 IBM30:IBM31 ILI30:ILI31 IVE30:IVE31 JFA30:JFA31 JOW30:JOW31 JYS30:JYS31 KIO30:KIO31 KSK30:KSK31 LCG30:LCG31 LMC30:LMC31 LVY30:LVY31 MFU30:MFU31 MPQ30:MPQ31 MZM30:MZM31 NJI30:NJI31 NTE30:NTE31 ODA30:ODA31 OMW30:OMW31 OWS30:OWS31 PGO30:PGO31 PQK30:PQK31 QAG30:QAG31 QKC30:QKC31 QTY30:QTY31 RDU30:RDU31 RNQ30:RNQ31 RXM30:RXM31 SHI30:SHI31 SRE30:SRE31 TBA30:TBA31 TKW30:TKW31 TUS30:TUS31 UEO30:UEO31 UOK30:UOK31 UYG30:UYG31 VIC30:VIC31 VRY30:VRY31 WBU30:WBU31 WLQ30:WLQ31 WVM30:WVM31 TE83:TE100 JA38 SW38 ACS38 AMO38 AWK38 BGG38 BQC38 BZY38 CJU38 CTQ38 DDM38 DNI38 DXE38 EHA38 EQW38 FAS38 FKO38 FUK38 GEG38 GOC38 GXY38 HHU38 HRQ38 IBM38 ILI38 IVE38 JFA38 JOW38 JYS38 KIO38 KSK38 LCG38 LMC38 LVY38 MFU38 MPQ38 MZM38 NJI38 NTE38 ODA38 OMW38 OWS38 PGO38 PQK38 QAG38 QKC38 QTY38 RDU38 RNQ38 RXM38 SHI38 SRE38 TBA38 TKW38 TUS38 UEO38 UOK38 UYG38 VIC38 VRY38 WBU38 WLQ38 WVM38 ADA83:ADA100 JA44 SW44 ACS44 AMO44 AWK44 BGG44 BQC44 BZY44 CJU44 CTQ44 DDM44 DNI44 DXE44 EHA44 EQW44 FAS44 FKO44 FUK44 GEG44 GOC44 GXY44 HHU44 HRQ44 IBM44 ILI44 IVE44 JFA44 JOW44 JYS44 KIO44 KSK44 LCG44 LMC44 LVY44 MFU44 MPQ44 MZM44 NJI44 NTE44 ODA44 OMW44 OWS44 PGO44 PQK44 QAG44 QKC44 QTY44 RDU44 RNQ44 RXM44 SHI44 SRE44 TBA44 TKW44 TUS44 UEO44 UOK44 UYG44 VIC44 VRY44 WBU44 WLQ44 WVM44 C41:C52 IY30:IY32 SU30:SU32 ACQ30:ACQ32 AMM30:AMM32 AWI30:AWI32 BGE30:BGE32 BQA30:BQA32 BZW30:BZW32 CJS30:CJS32 CTO30:CTO32 DDK30:DDK32 DNG30:DNG32 DXC30:DXC32 EGY30:EGY32 EQU30:EQU32 FAQ30:FAQ32 FKM30:FKM32 FUI30:FUI32 GEE30:GEE32 GOA30:GOA32 GXW30:GXW32 HHS30:HHS32 HRO30:HRO32 IBK30:IBK32 ILG30:ILG32 IVC30:IVC32 JEY30:JEY32 JOU30:JOU32 JYQ30:JYQ32 KIM30:KIM32 KSI30:KSI32 LCE30:LCE32 LMA30:LMA32 LVW30:LVW32 MFS30:MFS32 MPO30:MPO32 MZK30:MZK32 NJG30:NJG32 NTC30:NTC32 OCY30:OCY32 OMU30:OMU32 OWQ30:OWQ32 PGM30:PGM32 PQI30:PQI32 QAE30:QAE32 QKA30:QKA32 QTW30:QTW32 RDS30:RDS32 RNO30:RNO32 RXK30:RXK32 SHG30:SHG32 SRC30:SRC32 TAY30:TAY32 TKU30:TKU32 TUQ30:TUQ32 UEM30:UEM32 UOI30:UOI32 UYE30:UYE32 VIA30:VIA32 VRW30:VRW32 WBS30:WBS32 WLO30:WLO32 WVK30:WVK32 AMW83:AMW100 JA51:JA52 SW51:SW52 ACS51:ACS52 AMO51:AMO52 AWK51:AWK52 BGG51:BGG52 BQC51:BQC52 BZY51:BZY52 CJU51:CJU52 CTQ51:CTQ52 DDM51:DDM52 DNI51:DNI52 DXE51:DXE52 EHA51:EHA52 EQW51:EQW52 FAS51:FAS52 FKO51:FKO52 FUK51:FUK52 GEG51:GEG52 GOC51:GOC52 GXY51:GXY52 HHU51:HHU52 HRQ51:HRQ52 IBM51:IBM52 ILI51:ILI52 IVE51:IVE52 JFA51:JFA52 JOW51:JOW52 JYS51:JYS52 KIO51:KIO52 KSK51:KSK52 LCG51:LCG52 LMC51:LMC52 LVY51:LVY52 MFU51:MFU52 MPQ51:MPQ52 MZM51:MZM52 NJI51:NJI52 NTE51:NTE52 ODA51:ODA52 OMW51:OMW52 OWS51:OWS52 PGO51:PGO52 PQK51:PQK52 QAG51:QAG52 QKC51:QKC52 QTY51:QTY52 RDU51:RDU52 RNQ51:RNQ52 RXM51:RXM52 SHI51:SHI52 SRE51:SRE52 TBA51:TBA52 TKW51:TKW52 TUS51:TUS52 UEO51:UEO52 UOK51:UOK52 UYG51:UYG52 VIC51:VIC52 VRY51:VRY52 WBU51:WBU52 WLQ51:WLQ52 WVM51:WVM52 E59 JA59 SW59 ACS59 AMO59 AWK59 BGG59 BQC59 BZY59 CJU59 CTQ59 DDM59 DNI59 DXE59 EHA59 EQW59 FAS59 FKO59 FUK59 GEG59 GOC59 GXY59 HHU59 HRQ59 IBM59 ILI59 IVE59 JFA59 JOW59 JYS59 KIO59 KSK59 LCG59 LMC59 LVY59 MFU59 MPQ59 MZM59 NJI59 NTE59 ODA59 OMW59 OWS59 PGO59 PQK59 QAG59 QKC59 QTY59 RDU59 RNQ59 RXM59 SHI59 SRE59 TBA59 TKW59 TUS59 UEO59 UOK59 UYG59 VIC59 VRY59 WBU59 WLQ59 WVM59 E74:E78 JA74:JA78 SW74:SW78 ACS74:ACS78 AMO74:AMO78 AWK74:AWK78 BGG74:BGG78 BQC74:BQC78 BZY74:BZY78 CJU74:CJU78 CTQ74:CTQ78 DDM74:DDM78 DNI74:DNI78 DXE74:DXE78 EHA74:EHA78 EQW74:EQW78 FAS74:FAS78 FKO74:FKO78 FUK74:FUK78 GEG74:GEG78 GOC74:GOC78 GXY74:GXY78 HHU74:HHU78 HRQ74:HRQ78 IBM74:IBM78 ILI74:ILI78 IVE74:IVE78 JFA74:JFA78 JOW74:JOW78 JYS74:JYS78 KIO74:KIO78 KSK74:KSK78 LCG74:LCG78 LMC74:LMC78 LVY74:LVY78 MFU74:MFU78 MPQ74:MPQ78 MZM74:MZM78 NJI74:NJI78 NTE74:NTE78 ODA74:ODA78 OMW74:OMW78 OWS74:OWS78 PGO74:PGO78 PQK74:PQK78 QAG74:QAG78 QKC74:QKC78 QTY74:QTY78 RDU74:RDU78 RNQ74:RNQ78 RXM74:RXM78 SHI74:SHI78 SRE74:SRE78 TBA74:TBA78 TKW74:TKW78 TUS74:TUS78 UEO74:UEO78 UOK74:UOK78 UYG74:UYG78 VIC74:VIC78 VRY74:VRY78 WBU74:WBU78 WLQ74:WLQ78 WVM74:WVM78 C65 JA82:JA100 SW82:SW100 ACS82:ACS100 AMO82:AMO100 AWK82:AWK100 BGG82:BGG100 BQC82:BQC100 BZY82:BZY100 CJU82:CJU100 CTQ82:CTQ100 DDM82:DDM100 DNI82:DNI100 DXE82:DXE100 EHA82:EHA100 EQW82:EQW100 FAS82:FAS100 FKO82:FKO100 FUK82:FUK100 GEG82:GEG100 GOC82:GOC100 GXY82:GXY100 HHU82:HHU100 HRQ82:HRQ100 IBM82:IBM100 ILI82:ILI100 IVE82:IVE100 JFA82:JFA100 JOW82:JOW100 JYS82:JYS100 KIO82:KIO100 KSK82:KSK100 LCG82:LCG100 LMC82:LMC100 LVY82:LVY100 MFU82:MFU100 MPQ82:MPQ100 MZM82:MZM100 NJI82:NJI100 NTE82:NTE100 ODA82:ODA100 OMW82:OMW100 OWS82:OWS100 PGO82:PGO100 PQK82:PQK100 QAG82:QAG100 QKC82:QKC100 QTY82:QTY100 RDU82:RDU100 RNQ82:RNQ100 RXM82:RXM100 SHI82:SHI100 SRE82:SRE100 TBA82:TBA100 TKW82:TKW100 TUS82:TUS100 UEO82:UEO100 UOK82:UOK100 UYG82:UYG100 VIC82:VIC100 VRY82:VRY100 WBU82:WBU100 WLQ82:WLQ100 WVM82:WVM100 E105:E106 JA105:JA106 SW105:SW106 ACS105:ACS106 AMO105:AMO106 AWK105:AWK106 BGG105:BGG106 BQC105:BQC106 BZY105:BZY106 CJU105:CJU106 CTQ105:CTQ106 DDM105:DDM106 DNI105:DNI106 DXE105:DXE106 EHA105:EHA106 EQW105:EQW106 FAS105:FAS106 FKO105:FKO106 FUK105:FUK106 GEG105:GEG106 GOC105:GOC106 GXY105:GXY106 HHU105:HHU106 HRQ105:HRQ106 IBM105:IBM106 ILI105:ILI106 IVE105:IVE106 JFA105:JFA106 JOW105:JOW106 JYS105:JYS106 KIO105:KIO106 KSK105:KSK106 LCG105:LCG106 LMC105:LMC106 LVY105:LVY106 MFU105:MFU106 MPQ105:MPQ106 MZM105:MZM106 NJI105:NJI106 NTE105:NTE106 ODA105:ODA106 OMW105:OMW106 OWS105:OWS106 PGO105:PGO106 PQK105:PQK106 QAG105:QAG106 QKC105:QKC106 QTY105:QTY106 RDU105:RDU106 RNQ105:RNQ106 RXM105:RXM106 SHI105:SHI106 SRE105:SRE106 TBA105:TBA106 TKW105:TKW106 TUS105:TUS106 UEO105:UEO106 UOK105:UOK106 UYG105:UYG106 VIC105:VIC106 VRY105:VRY106 WBU105:WBU106 WLQ105:WLQ106 WVM105:WVM106 C71:C74 IY105:IY106 SU105:SU106 ACQ105:ACQ106 AMM105:AMM106 AWI105:AWI106 BGE105:BGE106 BQA105:BQA106 BZW105:BZW106 CJS105:CJS106 CTO105:CTO106 DDK105:DDK106 DNG105:DNG106 DXC105:DXC106 EGY105:EGY106 EQU105:EQU106 FAQ105:FAQ106 FKM105:FKM106 FUI105:FUI106 GEE105:GEE106 GOA105:GOA106 GXW105:GXW106 HHS105:HHS106 HRO105:HRO106 IBK105:IBK106 ILG105:ILG106 IVC105:IVC106 JEY105:JEY106 JOU105:JOU106 JYQ105:JYQ106 KIM105:KIM106 KSI105:KSI106 LCE105:LCE106 LMA105:LMA106 LVW105:LVW106 MFS105:MFS106 MPO105:MPO106 MZK105:MZK106 NJG105:NJG106 NTC105:NTC106 OCY105:OCY106 OMU105:OMU106 OWQ105:OWQ106 PGM105:PGM106 PQI105:PQI106 QAE105:QAE106 QKA105:QKA106 QTW105:QTW106 RDS105:RDS106 RNO105:RNO106 RXK105:RXK106 SHG105:SHG106 SRC105:SRC106 TAY105:TAY106 TKU105:TKU106 TUQ105:TUQ106 UEM105:UEM106 UOI105:UOI106 UYE105:UYE106 VIA105:VIA106 VRW105:VRW106 WBS105:WBS106 WLO105:WLO106 WVK105:WVK106 AWS83:AWS100 WVK20:WVK25 WLO20:WLO25 WBS20:WBS25 VRW20:VRW25 VIA20:VIA25 UYE20:UYE25 UOI20:UOI25 UEM20:UEM25 TUQ20:TUQ25 TKU20:TKU25 TAY20:TAY25 SRC20:SRC25 SHG20:SHG25 RXK20:RXK25 RNO20:RNO25 RDS20:RDS25 QTW20:QTW25 QKA20:QKA25 QAE20:QAE25 PQI20:PQI25 PGM20:PGM25 OWQ20:OWQ25 OMU20:OMU25 OCY20:OCY25 NTC20:NTC25 NJG20:NJG25 MZK20:MZK25 MPO20:MPO25 MFS20:MFS25 LVW20:LVW25 LMA20:LMA25 LCE20:LCE25 KSI20:KSI25 KIM20:KIM25 JYQ20:JYQ25 JOU20:JOU25 JEY20:JEY25 IVC20:IVC25 ILG20:ILG25 IBK20:IBK25 HRO20:HRO25 HHS20:HHS25 GXW20:GXW25 GOA20:GOA25 GEE20:GEE25 FUI20:FUI25 FKM20:FKM25 FAQ20:FAQ25 EQU20:EQU25 EGY20:EGY25 DXC20:DXC25 DNG20:DNG25 DDK20:DDK25 CTO20:CTO25 CJS20:CJS25 BZW20:BZW25 BQA20:BQA25 BGE20:BGE25 AWI20:AWI25 AMM20:AMM25 ACQ20:ACQ25 SU20:SU25 IY20:IY25 C20:C25 WVK38:WVK52 WLO38:WLO52 WBS38:WBS52 VRW38:VRW52 VIA38:VIA52 UYE38:UYE52 UOI38:UOI52 UEM38:UEM52 TUQ38:TUQ52 TKU38:TKU52 TAY38:TAY52 SRC38:SRC52 SHG38:SHG52 RXK38:RXK52 RNO38:RNO52 RDS38:RDS52 QTW38:QTW52 QKA38:QKA52 QAE38:QAE52 PQI38:PQI52 PGM38:PGM52 OWQ38:OWQ52 OMU38:OMU52 OCY38:OCY52 NTC38:NTC52 NJG38:NJG52 MZK38:MZK52 MPO38:MPO52 MFS38:MFS52 LVW38:LVW52 LMA38:LMA52 LCE38:LCE52 KSI38:KSI52 KIM38:KIM52 JYQ38:JYQ52 JOU38:JOU52 JEY38:JEY52 IVC38:IVC52 ILG38:ILG52 IBK38:IBK52 HRO38:HRO52 HHS38:HHS52 GXW38:GXW52 GOA38:GOA52 GEE38:GEE52 FUI38:FUI52 FKM38:FKM52 FAQ38:FAQ52 EQU38:EQU52 EGY38:EGY52 DXC38:DXC52 DNG38:DNG52 DDK38:DDK52 CTO38:CTO52 CJS38:CJS52 BZW38:BZW52 BQA38:BQA52 BGE38:BGE52 AWI38:AWI52 AMM38:AMM52 ACQ38:ACQ52 SU38:SU52 IY38:IY52 C105 WVK57:WVK59 WLO57:WLO59 WBS57:WBS59 VRW57:VRW59 VIA57:VIA59 UYE57:UYE59 UOI57:UOI59 UEM57:UEM59 TUQ57:TUQ59 TKU57:TKU59 TAY57:TAY59 SRC57:SRC59 SHG57:SHG59 RXK57:RXK59 RNO57:RNO59 RDS57:RDS59 QTW57:QTW59 QKA57:QKA59 QAE57:QAE59 PQI57:PQI59 PGM57:PGM59 OWQ57:OWQ59 OMU57:OMU59 OCY57:OCY59 NTC57:NTC59 NJG57:NJG59 MZK57:MZK59 MPO57:MPO59 MFS57:MFS59 LVW57:LVW59 LMA57:LMA59 LCE57:LCE59 KSI57:KSI59 KIM57:KIM59 JYQ57:JYQ59 JOU57:JOU59 JEY57:JEY59 IVC57:IVC59 ILG57:ILG59 IBK57:IBK59 HRO57:HRO59 HHS57:HHS59 GXW57:GXW59 GOA57:GOA59 GEE57:GEE59 FUI57:FUI59 FKM57:FKM59 FAQ57:FAQ59 EQU57:EQU59 EGY57:EGY59 DXC57:DXC59 DNG57:DNG59 DDK57:DDK59 CTO57:CTO59 CJS57:CJS59 BZW57:BZW59 BQA57:BQA59 BGE57:BGE59 AWI57:AWI59 AMM57:AMM59 ACQ57:ACQ59 SU57:SU59 IY57:IY59 C59 IY12:IY15 IY61:IY75 SU61:SU75 ACQ61:ACQ75 AMM61:AMM75 AWI61:AWI75 BGE61:BGE75 BQA61:BQA75 BZW61:BZW75 CJS61:CJS75 CTO61:CTO75 DDK61:DDK75 DNG61:DNG75 DXC61:DXC75 EGY61:EGY75 EQU61:EQU75 FAQ61:FAQ75 FKM61:FKM75 FUI61:FUI75 GEE61:GEE75 GOA61:GOA75 GXW61:GXW75 HHS61:HHS75 HRO61:HRO75 IBK61:IBK75 ILG61:ILG75 IVC61:IVC75 JEY61:JEY75 JOU61:JOU75 JYQ61:JYQ75 KIM61:KIM75 KSI61:KSI75 LCE61:LCE75 LMA61:LMA75 LVW61:LVW75 MFS61:MFS75 MPO61:MPO75 MZK61:MZK75 NJG61:NJG75 NTC61:NTC75 OCY61:OCY75 OMU61:OMU75 OWQ61:OWQ75 PGM61:PGM75 PQI61:PQI75 QAE61:QAE75 QKA61:QKA75 QTW61:QTW75 RDS61:RDS75 RNO61:RNO75 RXK61:RXK75 SHG61:SHG75 SRC61:SRC75 TAY61:TAY75 TKU61:TKU75 TUQ61:TUQ75 UEM61:UEM75 UOI61:UOI75 UYE61:UYE75 VIA61:VIA75 VRW61:VRW75 WBS61:WBS75 WLO61:WLO75 WVK61:WVK75 WVU83:WVU100 WLY83:WLY100 WCC83:WCC100 VSG83:VSG100 VIK83:VIK100 UYO83:UYO100 UOS83:UOS100 UEW83:UEW100 TVA83:TVA100 TLE83:TLE100 TBI83:TBI100 SRM83:SRM100 SHQ83:SHQ100 RXU83:RXU100 RNY83:RNY100 REC83:REC100 QUG83:QUG100 QKK83:QKK100 QAO83:QAO100 PQS83:PQS100 PGW83:PGW100 OXA83:OXA100 ONE83:ONE100 ODI83:ODI100 NTM83:NTM100 NJQ83:NJQ100 MZU83:MZU100 MPY83:MPY100 MGC83:MGC100 LWG83:LWG100 LMK83:LMK100 LCO83:LCO100 KSS83:KSS100 KIW83:KIW100 JZA83:JZA100 JPE83:JPE100 JFI83:JFI100 IVM83:IVM100 ILQ83:ILQ100 IBU83:IBU100 HRY83:HRY100 HIC83:HIC100 GYG83:GYG100 GOK83:GOK100 GEO83:GEO100 FUS83:FUS100 FKW83:FKW100 FBA83:FBA100 ERE83:ERE100 EHI83:EHI100 DXM83:DXM100 DNQ83:DNQ100 DDU83:DDU100 CTY83:CTY100 CKC83:CKC100 CAG83:CAG100 BQK83:BQK100 BGO83:BGO100 C12:C13 WVK12:WVK15 WLO12:WLO15 WBS12:WBS15 VRW12:VRW15 VIA12:VIA15 UYE12:UYE15 UOI12:UOI15 UEM12:UEM15 TUQ12:TUQ15 TKU12:TKU15 TAY12:TAY15 SRC12:SRC15 SHG12:SHG15 RXK12:RXK15 RNO12:RNO15 RDS12:RDS15 QTW12:QTW15 QKA12:QKA15 QAE12:QAE15 PQI12:PQI15 PGM12:PGM15 OWQ12:OWQ15 OMU12:OMU15 OCY12:OCY15 NTC12:NTC15 NJG12:NJG15 MZK12:MZK15 MPO12:MPO15 MFS12:MFS15 LVW12:LVW15 LMA12:LMA15 LCE12:LCE15 KSI12:KSI15 KIM12:KIM15 JYQ12:JYQ15 JOU12:JOU15 JEY12:JEY15 IVC12:IVC15 ILG12:ILG15 IBK12:IBK15 HRO12:HRO15 HHS12:HHS15 GXW12:GXW15 GOA12:GOA15 GEE12:GEE15 FUI12:FUI15 FKM12:FKM15 FAQ12:FAQ15 EQU12:EQU15 EGY12:EGY15 DXC12:DXC15 DNG12:DNG15 DDK12:DDK15 CTO12:CTO15 CJS12:CJS15 BZW12:BZW15 BQA12:BQA15 BGE12:BGE15 AWI12:AWI15 AMM12:AMM15 ACQ12:ACQ15 SU12:SU15 C61 C57 C32 C69 C38:C39 C30 C67 C63 E82:E83 E98" xr:uid="{BA9F7959-7A05-437A-8211-0DE783BBBA29}"/>
  </dataValidation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43B4D9-D955-449E-BC65-14CB8D70E023}">
  <dimension ref="A1:CS31"/>
  <sheetViews>
    <sheetView zoomScale="72" zoomScaleNormal="72" workbookViewId="0">
      <selection activeCell="E2" sqref="E2:X2"/>
    </sheetView>
  </sheetViews>
  <sheetFormatPr baseColWidth="10" defaultRowHeight="14.4"/>
  <cols>
    <col min="1" max="1" width="17.21875" customWidth="1"/>
    <col min="2" max="2" width="38.33203125" customWidth="1"/>
  </cols>
  <sheetData>
    <row r="1" spans="1:97" s="914" customFormat="1" ht="51" customHeight="1">
      <c r="A1" s="2301"/>
      <c r="B1" s="2301"/>
      <c r="C1" s="2301"/>
      <c r="D1" s="2301"/>
      <c r="E1" s="2302" t="s">
        <v>0</v>
      </c>
      <c r="F1" s="2303"/>
      <c r="G1" s="2303"/>
      <c r="H1" s="2303"/>
      <c r="I1" s="2303"/>
      <c r="J1" s="2303"/>
      <c r="K1" s="2303"/>
      <c r="L1" s="2303"/>
      <c r="M1" s="2303"/>
      <c r="N1" s="2303"/>
      <c r="O1" s="2303"/>
      <c r="P1" s="2303"/>
      <c r="Q1" s="2303"/>
      <c r="R1" s="2303"/>
      <c r="S1" s="2303"/>
      <c r="T1" s="2303"/>
      <c r="U1" s="2303"/>
      <c r="V1" s="2303"/>
      <c r="W1" s="2303"/>
      <c r="X1" s="2303"/>
      <c r="Y1" s="1163" t="s">
        <v>1</v>
      </c>
    </row>
    <row r="2" spans="1:97" s="914" customFormat="1" ht="36.75" customHeight="1">
      <c r="A2" s="2301"/>
      <c r="B2" s="2301"/>
      <c r="C2" s="2301"/>
      <c r="D2" s="2301"/>
      <c r="E2" s="2304" t="s">
        <v>143</v>
      </c>
      <c r="F2" s="2304"/>
      <c r="G2" s="2304"/>
      <c r="H2" s="2304"/>
      <c r="I2" s="2304"/>
      <c r="J2" s="2304"/>
      <c r="K2" s="2304"/>
      <c r="L2" s="2304"/>
      <c r="M2" s="2304"/>
      <c r="N2" s="2304"/>
      <c r="O2" s="2304"/>
      <c r="P2" s="2304"/>
      <c r="Q2" s="2304"/>
      <c r="R2" s="2304"/>
      <c r="S2" s="2304"/>
      <c r="T2" s="2304"/>
      <c r="U2" s="2304"/>
      <c r="V2" s="2304"/>
      <c r="W2" s="2304"/>
      <c r="X2" s="2304"/>
      <c r="Y2" s="1163" t="s">
        <v>144</v>
      </c>
      <c r="Z2" s="916"/>
      <c r="AA2" s="916"/>
      <c r="AB2" s="916"/>
      <c r="AC2" s="916"/>
      <c r="AD2" s="916"/>
      <c r="AE2" s="916"/>
      <c r="AF2" s="916"/>
      <c r="AG2" s="916"/>
      <c r="AH2" s="916"/>
      <c r="AI2" s="916"/>
      <c r="AJ2" s="916"/>
      <c r="AK2" s="916"/>
      <c r="AL2" s="916"/>
      <c r="AM2" s="916"/>
      <c r="AN2" s="916"/>
      <c r="AO2" s="916"/>
      <c r="AP2" s="916"/>
      <c r="AQ2" s="916"/>
      <c r="AR2" s="916"/>
      <c r="AS2" s="916"/>
      <c r="AT2" s="916"/>
      <c r="AU2" s="916"/>
      <c r="AV2" s="916"/>
      <c r="AW2" s="916"/>
      <c r="AX2" s="916"/>
      <c r="AY2" s="916"/>
      <c r="AZ2" s="916"/>
      <c r="BA2" s="916"/>
      <c r="BB2" s="916"/>
      <c r="BC2" s="916"/>
      <c r="BD2" s="916"/>
      <c r="BE2" s="916"/>
      <c r="BF2" s="916"/>
      <c r="BG2" s="916"/>
      <c r="BH2" s="916"/>
      <c r="BI2" s="916"/>
      <c r="BJ2" s="916"/>
      <c r="BK2" s="916"/>
      <c r="BL2" s="916"/>
      <c r="BM2" s="916"/>
      <c r="BN2" s="916"/>
      <c r="BO2" s="916"/>
      <c r="BP2" s="916"/>
      <c r="BQ2" s="916"/>
      <c r="BR2" s="916"/>
      <c r="BS2" s="916"/>
      <c r="BT2" s="916"/>
      <c r="BU2" s="916"/>
      <c r="BV2" s="916"/>
      <c r="BW2" s="916"/>
      <c r="BX2" s="916"/>
      <c r="BY2" s="916"/>
      <c r="BZ2" s="916"/>
      <c r="CA2" s="916"/>
      <c r="CB2" s="916"/>
      <c r="CC2" s="916"/>
      <c r="CD2" s="916"/>
      <c r="CE2" s="916"/>
      <c r="CF2" s="916"/>
      <c r="CG2" s="916"/>
      <c r="CH2" s="916"/>
      <c r="CI2" s="916"/>
      <c r="CJ2" s="916"/>
      <c r="CK2" s="916"/>
      <c r="CL2" s="916"/>
      <c r="CM2" s="916"/>
      <c r="CN2" s="916"/>
      <c r="CO2" s="916"/>
      <c r="CP2" s="916"/>
      <c r="CQ2" s="916"/>
      <c r="CR2" s="916"/>
      <c r="CS2" s="916"/>
    </row>
    <row r="3" spans="1:97" s="914" customFormat="1" ht="38.25" customHeight="1">
      <c r="A3" s="2301" t="s">
        <v>2</v>
      </c>
      <c r="B3" s="2301"/>
      <c r="C3" s="2301"/>
      <c r="D3" s="2301"/>
      <c r="E3" s="2301" t="s">
        <v>981</v>
      </c>
      <c r="F3" s="2301"/>
      <c r="G3" s="2301"/>
      <c r="H3" s="2301"/>
      <c r="I3" s="2301"/>
      <c r="J3" s="2301"/>
      <c r="K3" s="2301"/>
      <c r="L3" s="2301"/>
      <c r="M3" s="2301"/>
      <c r="N3" s="2301"/>
      <c r="O3" s="2301"/>
      <c r="P3" s="2301"/>
      <c r="Q3" s="2301"/>
      <c r="R3" s="2301"/>
      <c r="S3" s="2301"/>
      <c r="T3" s="2301"/>
      <c r="U3" s="2301"/>
      <c r="V3" s="2301"/>
      <c r="W3" s="2301"/>
      <c r="X3" s="2301"/>
      <c r="Y3" s="1164" t="s">
        <v>4</v>
      </c>
      <c r="Z3" s="916"/>
      <c r="AA3" s="916"/>
      <c r="AB3" s="916"/>
      <c r="AC3" s="916"/>
      <c r="AD3" s="916"/>
      <c r="AE3" s="916"/>
      <c r="AF3" s="916"/>
      <c r="AG3" s="916"/>
      <c r="AH3" s="916"/>
      <c r="AI3" s="916"/>
      <c r="AJ3" s="916"/>
      <c r="AK3" s="916"/>
      <c r="AL3" s="916"/>
      <c r="AM3" s="916"/>
      <c r="AN3" s="916"/>
      <c r="AO3" s="916"/>
      <c r="AP3" s="916"/>
      <c r="AQ3" s="916"/>
      <c r="AR3" s="916"/>
      <c r="AS3" s="916"/>
      <c r="AT3" s="916"/>
      <c r="AU3" s="916"/>
      <c r="AV3" s="916"/>
      <c r="AW3" s="916"/>
      <c r="AX3" s="916"/>
      <c r="AY3" s="916"/>
      <c r="AZ3" s="916"/>
      <c r="BA3" s="916"/>
      <c r="BB3" s="916"/>
      <c r="BC3" s="916"/>
      <c r="BD3" s="916"/>
      <c r="BE3" s="916"/>
      <c r="BF3" s="916"/>
      <c r="BG3" s="916"/>
      <c r="BH3" s="916"/>
      <c r="BI3" s="916"/>
      <c r="BJ3" s="916"/>
      <c r="BK3" s="916"/>
      <c r="BL3" s="916"/>
      <c r="BM3" s="916"/>
      <c r="BN3" s="916"/>
      <c r="BO3" s="916"/>
      <c r="BP3" s="916"/>
      <c r="BQ3" s="916"/>
      <c r="BR3" s="916"/>
      <c r="BS3" s="916"/>
      <c r="BT3" s="916"/>
      <c r="BU3" s="916"/>
      <c r="BV3" s="916"/>
      <c r="BW3" s="916"/>
      <c r="BX3" s="916"/>
      <c r="BY3" s="916"/>
      <c r="BZ3" s="916"/>
      <c r="CA3" s="916"/>
      <c r="CB3" s="916"/>
      <c r="CC3" s="916"/>
      <c r="CD3" s="916"/>
      <c r="CE3" s="916"/>
      <c r="CF3" s="916"/>
      <c r="CG3" s="916"/>
      <c r="CH3" s="916"/>
      <c r="CI3" s="916"/>
      <c r="CJ3" s="916"/>
      <c r="CK3" s="916"/>
      <c r="CL3" s="916"/>
      <c r="CM3" s="916"/>
      <c r="CN3" s="916"/>
      <c r="CO3" s="916"/>
      <c r="CP3" s="916"/>
      <c r="CQ3" s="916"/>
      <c r="CR3" s="916"/>
      <c r="CS3" s="916"/>
    </row>
    <row r="4" spans="1:97" s="914" customFormat="1" ht="26.25" customHeight="1" thickBot="1">
      <c r="A4" s="2305" t="s">
        <v>5</v>
      </c>
      <c r="B4" s="2301"/>
      <c r="C4" s="2301"/>
      <c r="D4" s="2301"/>
      <c r="E4" s="2301" t="s">
        <v>6</v>
      </c>
      <c r="F4" s="2301"/>
      <c r="G4" s="2301"/>
      <c r="H4" s="2301"/>
      <c r="I4" s="2301"/>
      <c r="J4" s="2301"/>
      <c r="K4" s="2301"/>
      <c r="L4" s="2301"/>
      <c r="M4" s="2301"/>
      <c r="N4" s="2301"/>
      <c r="O4" s="2301"/>
      <c r="P4" s="2301"/>
      <c r="Q4" s="2301"/>
      <c r="R4" s="2301"/>
      <c r="S4" s="2301"/>
      <c r="T4" s="2301"/>
      <c r="U4" s="2301"/>
      <c r="V4" s="2301"/>
      <c r="W4" s="2301"/>
      <c r="X4" s="2301"/>
      <c r="Y4" s="55" t="s">
        <v>7</v>
      </c>
      <c r="Z4" s="916"/>
      <c r="AA4" s="916"/>
      <c r="AB4" s="916"/>
      <c r="AC4" s="916"/>
      <c r="AD4" s="916"/>
      <c r="AE4" s="916"/>
      <c r="AF4" s="916"/>
      <c r="AG4" s="916"/>
      <c r="AH4" s="916"/>
      <c r="AI4" s="916"/>
      <c r="AJ4" s="916"/>
      <c r="AK4" s="916"/>
      <c r="AL4" s="916"/>
      <c r="AM4" s="916"/>
      <c r="AN4" s="916"/>
      <c r="AO4" s="916"/>
      <c r="AP4" s="916"/>
      <c r="AQ4" s="916"/>
      <c r="AR4" s="916"/>
      <c r="AS4" s="916"/>
      <c r="AT4" s="916"/>
      <c r="AU4" s="916"/>
      <c r="AV4" s="916"/>
      <c r="AW4" s="916"/>
      <c r="AX4" s="916"/>
      <c r="AY4" s="916"/>
      <c r="AZ4" s="916"/>
      <c r="BA4" s="916"/>
      <c r="BB4" s="916"/>
      <c r="BC4" s="916"/>
      <c r="BD4" s="916"/>
      <c r="BE4" s="916"/>
      <c r="BF4" s="916"/>
      <c r="BG4" s="916"/>
      <c r="BH4" s="916"/>
      <c r="BI4" s="916"/>
      <c r="BJ4" s="916"/>
      <c r="BK4" s="916"/>
      <c r="BL4" s="916"/>
      <c r="BM4" s="916"/>
      <c r="BN4" s="916"/>
      <c r="BO4" s="916"/>
      <c r="BP4" s="916"/>
      <c r="BQ4" s="916"/>
      <c r="BR4" s="916"/>
      <c r="BS4" s="916"/>
      <c r="BT4" s="916"/>
      <c r="BU4" s="916"/>
      <c r="BV4" s="916"/>
      <c r="BW4" s="916"/>
      <c r="BX4" s="916"/>
      <c r="BY4" s="916"/>
      <c r="BZ4" s="916"/>
      <c r="CA4" s="916"/>
      <c r="CB4" s="916"/>
      <c r="CC4" s="916"/>
      <c r="CD4" s="916"/>
      <c r="CE4" s="916"/>
      <c r="CF4" s="916"/>
      <c r="CG4" s="916"/>
      <c r="CH4" s="916"/>
      <c r="CI4" s="916"/>
      <c r="CJ4" s="916"/>
      <c r="CK4" s="916"/>
      <c r="CL4" s="916"/>
      <c r="CM4" s="916"/>
      <c r="CN4" s="916"/>
      <c r="CO4" s="916"/>
      <c r="CP4" s="916"/>
      <c r="CQ4" s="916"/>
      <c r="CR4" s="916"/>
      <c r="CS4" s="916"/>
    </row>
    <row r="5" spans="1:97" s="914" customFormat="1" ht="26.25" customHeight="1">
      <c r="A5" s="1165" t="s">
        <v>982</v>
      </c>
      <c r="B5" s="2289" t="s">
        <v>1453</v>
      </c>
      <c r="C5" s="2290"/>
      <c r="D5" s="2290"/>
      <c r="E5" s="2290"/>
      <c r="F5" s="2291">
        <v>2019</v>
      </c>
      <c r="G5" s="2291"/>
      <c r="H5" s="2291"/>
      <c r="I5" s="2291"/>
      <c r="J5" s="2291"/>
      <c r="K5" s="2291"/>
      <c r="L5" s="2291"/>
      <c r="M5" s="1166"/>
      <c r="N5" s="1167"/>
      <c r="O5" s="1167"/>
      <c r="P5" s="1167"/>
      <c r="Q5" s="1167"/>
      <c r="R5" s="1166"/>
      <c r="S5" s="1166"/>
      <c r="T5" s="1166"/>
      <c r="U5" s="1166"/>
      <c r="V5" s="1166"/>
      <c r="W5" s="1166"/>
      <c r="X5" s="1166"/>
      <c r="Y5" s="1168"/>
      <c r="Z5" s="916"/>
      <c r="AA5" s="916"/>
      <c r="AB5" s="916"/>
      <c r="AC5" s="916"/>
      <c r="AD5" s="916"/>
      <c r="AE5" s="916"/>
      <c r="AF5" s="916"/>
      <c r="AG5" s="916"/>
      <c r="AH5" s="916"/>
      <c r="AI5" s="916"/>
      <c r="AJ5" s="916"/>
      <c r="AK5" s="916"/>
      <c r="AL5" s="916"/>
      <c r="AM5" s="916"/>
      <c r="AN5" s="916"/>
      <c r="AO5" s="916"/>
      <c r="AP5" s="916"/>
      <c r="AQ5" s="916"/>
      <c r="AR5" s="916"/>
      <c r="AS5" s="916"/>
      <c r="AT5" s="916"/>
      <c r="AU5" s="916"/>
      <c r="AV5" s="916"/>
      <c r="AW5" s="916"/>
      <c r="AX5" s="916"/>
      <c r="AY5" s="916"/>
      <c r="AZ5" s="916"/>
      <c r="BA5" s="916"/>
      <c r="BB5" s="916"/>
      <c r="BC5" s="916"/>
      <c r="BD5" s="916"/>
      <c r="BE5" s="916"/>
      <c r="BF5" s="916"/>
      <c r="BG5" s="916"/>
      <c r="BH5" s="916"/>
      <c r="BI5" s="916"/>
      <c r="BJ5" s="916"/>
      <c r="BK5" s="916"/>
      <c r="BL5" s="916"/>
      <c r="BM5" s="916"/>
      <c r="BN5" s="916"/>
      <c r="BO5" s="916"/>
      <c r="BP5" s="916"/>
      <c r="BQ5" s="916"/>
      <c r="BR5" s="916"/>
      <c r="BS5" s="916"/>
      <c r="BT5" s="916"/>
      <c r="BU5" s="916"/>
      <c r="BV5" s="916"/>
      <c r="BW5" s="916"/>
      <c r="BX5" s="916"/>
      <c r="BY5" s="916"/>
      <c r="BZ5" s="916"/>
      <c r="CA5" s="916"/>
      <c r="CB5" s="916"/>
      <c r="CC5" s="916"/>
      <c r="CD5" s="916"/>
      <c r="CE5" s="916"/>
      <c r="CF5" s="916"/>
      <c r="CG5" s="916"/>
      <c r="CH5" s="916"/>
      <c r="CI5" s="916"/>
      <c r="CJ5" s="916"/>
      <c r="CK5" s="916"/>
      <c r="CL5" s="916"/>
      <c r="CM5" s="916"/>
      <c r="CN5" s="916"/>
      <c r="CO5" s="916"/>
      <c r="CP5" s="916"/>
      <c r="CQ5" s="916"/>
      <c r="CR5" s="916"/>
      <c r="CS5" s="916"/>
    </row>
    <row r="6" spans="1:97" s="914" customFormat="1" ht="36.75" customHeight="1">
      <c r="A6" s="2292" t="s">
        <v>9</v>
      </c>
      <c r="B6" s="2292"/>
      <c r="C6" s="2292"/>
      <c r="D6" s="2292"/>
      <c r="E6" s="2292"/>
      <c r="F6" s="2292"/>
      <c r="G6" s="2292"/>
      <c r="H6" s="2292"/>
      <c r="I6" s="2292"/>
      <c r="J6" s="2292"/>
      <c r="K6" s="2292"/>
      <c r="L6" s="2292"/>
      <c r="M6" s="2292"/>
      <c r="N6" s="2292"/>
      <c r="O6" s="2293" t="s">
        <v>10</v>
      </c>
      <c r="P6" s="2294"/>
      <c r="Q6" s="2294"/>
      <c r="R6" s="2294"/>
      <c r="S6" s="2295" t="s">
        <v>11</v>
      </c>
      <c r="T6" s="2295"/>
      <c r="U6" s="2295"/>
      <c r="V6" s="2295"/>
      <c r="W6" s="2295"/>
      <c r="X6" s="2295"/>
      <c r="Y6" s="2295"/>
      <c r="Z6" s="916"/>
      <c r="AA6" s="916"/>
      <c r="AB6" s="916"/>
      <c r="AC6" s="916"/>
      <c r="AD6" s="916"/>
      <c r="AE6" s="916"/>
      <c r="AF6" s="916"/>
      <c r="AG6" s="916"/>
      <c r="AH6" s="916"/>
      <c r="AI6" s="916"/>
      <c r="AJ6" s="916"/>
      <c r="AK6" s="916"/>
      <c r="AL6" s="916"/>
      <c r="AM6" s="916"/>
      <c r="AN6" s="916"/>
      <c r="AO6" s="916"/>
      <c r="AP6" s="916"/>
      <c r="AQ6" s="916"/>
      <c r="AR6" s="916"/>
      <c r="AS6" s="916"/>
      <c r="AT6" s="916"/>
      <c r="AU6" s="916"/>
      <c r="AV6" s="916"/>
      <c r="AW6" s="916"/>
      <c r="AX6" s="916"/>
      <c r="AY6" s="916"/>
      <c r="AZ6" s="916"/>
      <c r="BA6" s="916"/>
      <c r="BB6" s="916"/>
      <c r="BC6" s="916"/>
      <c r="BD6" s="916"/>
      <c r="BE6" s="916"/>
      <c r="BF6" s="916"/>
      <c r="BG6" s="916"/>
      <c r="BH6" s="916"/>
      <c r="BI6" s="916"/>
      <c r="BJ6" s="916"/>
      <c r="BK6" s="916"/>
      <c r="BL6" s="916"/>
      <c r="BM6" s="916"/>
      <c r="BN6" s="916"/>
      <c r="BO6" s="916"/>
      <c r="BP6" s="916"/>
      <c r="BQ6" s="916"/>
      <c r="BR6" s="916"/>
      <c r="BS6" s="916"/>
      <c r="BT6" s="916"/>
      <c r="BU6" s="916"/>
      <c r="BV6" s="916"/>
      <c r="BW6" s="916"/>
      <c r="BX6" s="916"/>
      <c r="BY6" s="916"/>
      <c r="BZ6" s="916"/>
      <c r="CA6" s="916"/>
      <c r="CB6" s="916"/>
      <c r="CC6" s="916"/>
      <c r="CD6" s="916"/>
      <c r="CE6" s="916"/>
      <c r="CF6" s="916"/>
      <c r="CG6" s="916"/>
      <c r="CH6" s="916"/>
      <c r="CI6" s="916"/>
      <c r="CJ6" s="916"/>
      <c r="CK6" s="916"/>
      <c r="CL6" s="916"/>
      <c r="CM6" s="916"/>
      <c r="CN6" s="916"/>
      <c r="CO6" s="916"/>
      <c r="CP6" s="916"/>
      <c r="CQ6" s="916"/>
      <c r="CR6" s="916"/>
      <c r="CS6" s="916"/>
    </row>
    <row r="7" spans="1:97" s="914" customFormat="1" ht="33" customHeight="1" thickBot="1">
      <c r="A7" s="2254" t="s">
        <v>12</v>
      </c>
      <c r="B7" s="2255"/>
      <c r="C7" s="2255"/>
      <c r="D7" s="2255"/>
      <c r="E7" s="2255"/>
      <c r="F7" s="2256"/>
      <c r="G7" s="2296" t="s">
        <v>13</v>
      </c>
      <c r="H7" s="2297"/>
      <c r="I7" s="2297"/>
      <c r="J7" s="2297"/>
      <c r="K7" s="2298"/>
      <c r="L7" s="2299" t="s">
        <v>14</v>
      </c>
      <c r="M7" s="2300"/>
      <c r="N7" s="1169" t="s">
        <v>15</v>
      </c>
      <c r="O7" s="2262" t="s">
        <v>147</v>
      </c>
      <c r="P7" s="2263"/>
      <c r="Q7" s="2264"/>
      <c r="R7" s="1170" t="s">
        <v>17</v>
      </c>
      <c r="S7" s="2295"/>
      <c r="T7" s="2295"/>
      <c r="U7" s="2295"/>
      <c r="V7" s="2295"/>
      <c r="W7" s="2295"/>
      <c r="X7" s="2295"/>
      <c r="Y7" s="2295"/>
      <c r="Z7" s="916"/>
      <c r="AA7" s="916"/>
      <c r="AB7" s="916"/>
      <c r="AC7" s="916"/>
      <c r="AD7" s="916"/>
      <c r="AE7" s="916"/>
      <c r="AF7" s="916"/>
      <c r="AG7" s="916"/>
      <c r="AH7" s="916"/>
      <c r="AI7" s="916"/>
      <c r="AJ7" s="916"/>
      <c r="AK7" s="916"/>
      <c r="AL7" s="916"/>
      <c r="AM7" s="916"/>
      <c r="AN7" s="916"/>
      <c r="AO7" s="916"/>
      <c r="AP7" s="916"/>
      <c r="AQ7" s="916"/>
      <c r="AR7" s="916"/>
      <c r="AS7" s="916"/>
      <c r="AT7" s="916"/>
      <c r="AU7" s="916"/>
      <c r="AV7" s="916"/>
      <c r="AW7" s="916"/>
      <c r="AX7" s="916"/>
      <c r="AY7" s="916"/>
      <c r="AZ7" s="916"/>
      <c r="BA7" s="916"/>
      <c r="BB7" s="916"/>
      <c r="BC7" s="916"/>
      <c r="BD7" s="916"/>
      <c r="BE7" s="916"/>
      <c r="BF7" s="916"/>
      <c r="BG7" s="916"/>
      <c r="BH7" s="916"/>
      <c r="BI7" s="916"/>
      <c r="BJ7" s="916"/>
      <c r="BK7" s="916"/>
      <c r="BL7" s="916"/>
      <c r="BM7" s="916"/>
      <c r="BN7" s="916"/>
      <c r="BO7" s="916"/>
      <c r="BP7" s="916"/>
      <c r="BQ7" s="916"/>
      <c r="BR7" s="916"/>
      <c r="BS7" s="916"/>
      <c r="BT7" s="916"/>
      <c r="BU7" s="916"/>
      <c r="BV7" s="916"/>
      <c r="BW7" s="916"/>
      <c r="BX7" s="916"/>
      <c r="BY7" s="916"/>
      <c r="BZ7" s="916"/>
      <c r="CA7" s="916"/>
      <c r="CB7" s="916"/>
      <c r="CC7" s="916"/>
      <c r="CD7" s="916"/>
      <c r="CE7" s="916"/>
      <c r="CF7" s="916"/>
      <c r="CG7" s="916"/>
      <c r="CH7" s="916"/>
      <c r="CI7" s="916"/>
      <c r="CJ7" s="916"/>
      <c r="CK7" s="916"/>
      <c r="CL7" s="916"/>
      <c r="CM7" s="916"/>
      <c r="CN7" s="916"/>
      <c r="CO7" s="916"/>
      <c r="CP7" s="916"/>
      <c r="CQ7" s="916"/>
      <c r="CR7" s="916"/>
      <c r="CS7" s="916"/>
    </row>
    <row r="8" spans="1:97" s="942" customFormat="1" ht="36" hidden="1" customHeight="1">
      <c r="A8" s="1171" t="s">
        <v>18</v>
      </c>
      <c r="B8" s="1011" t="s">
        <v>19</v>
      </c>
      <c r="C8" s="2280" t="s">
        <v>20</v>
      </c>
      <c r="D8" s="2232" t="s">
        <v>21</v>
      </c>
      <c r="E8" s="2280" t="s">
        <v>22</v>
      </c>
      <c r="F8" s="1012" t="s">
        <v>23</v>
      </c>
      <c r="G8" s="2282" t="s">
        <v>13</v>
      </c>
      <c r="H8" s="2238" t="s">
        <v>984</v>
      </c>
      <c r="I8" s="2284"/>
      <c r="J8" s="1172"/>
      <c r="K8" s="1172"/>
      <c r="L8" s="1173"/>
      <c r="M8" s="1174"/>
      <c r="N8" s="1175"/>
      <c r="O8" s="1176"/>
      <c r="P8" s="1177"/>
      <c r="Q8" s="1177"/>
      <c r="R8" s="1177"/>
      <c r="S8" s="1021"/>
      <c r="T8" s="1021"/>
      <c r="U8" s="1021"/>
      <c r="V8" s="1021"/>
      <c r="W8" s="1021"/>
      <c r="X8" s="1020"/>
      <c r="Y8" s="2241" t="s">
        <v>25</v>
      </c>
      <c r="Z8" s="941"/>
      <c r="AA8" s="941"/>
      <c r="AB8" s="941"/>
      <c r="AC8" s="941"/>
      <c r="AD8" s="941"/>
      <c r="AE8" s="941"/>
      <c r="AF8" s="941"/>
      <c r="AG8" s="941"/>
      <c r="AH8" s="941"/>
      <c r="AI8" s="941"/>
      <c r="AJ8" s="941"/>
      <c r="AK8" s="941"/>
      <c r="AL8" s="941"/>
      <c r="AM8" s="941"/>
      <c r="AN8" s="941"/>
      <c r="AO8" s="941"/>
      <c r="AP8" s="941"/>
      <c r="AQ8" s="941"/>
      <c r="AR8" s="941"/>
      <c r="AS8" s="941"/>
      <c r="AT8" s="941"/>
      <c r="AU8" s="941"/>
      <c r="AV8" s="941"/>
      <c r="AW8" s="941"/>
      <c r="AX8" s="941"/>
      <c r="AY8" s="941"/>
      <c r="AZ8" s="941"/>
      <c r="BA8" s="941"/>
      <c r="BB8" s="941"/>
      <c r="BC8" s="941"/>
      <c r="BD8" s="941"/>
      <c r="BE8" s="941"/>
      <c r="BF8" s="941"/>
      <c r="BG8" s="941"/>
      <c r="BH8" s="941"/>
      <c r="BI8" s="941"/>
      <c r="BJ8" s="941"/>
      <c r="BK8" s="941"/>
      <c r="BL8" s="941"/>
      <c r="BM8" s="941"/>
      <c r="BN8" s="941"/>
      <c r="BO8" s="941"/>
      <c r="BP8" s="941"/>
      <c r="BQ8" s="941"/>
      <c r="BR8" s="941"/>
      <c r="BS8" s="941"/>
      <c r="BT8" s="941"/>
      <c r="BU8" s="941"/>
      <c r="BV8" s="941"/>
      <c r="BW8" s="941"/>
      <c r="BX8" s="941"/>
      <c r="BY8" s="941"/>
      <c r="BZ8" s="941"/>
      <c r="CA8" s="941"/>
      <c r="CB8" s="941"/>
      <c r="CC8" s="941"/>
      <c r="CD8" s="941"/>
      <c r="CE8" s="941"/>
      <c r="CF8" s="941"/>
      <c r="CG8" s="941"/>
      <c r="CH8" s="941"/>
      <c r="CI8" s="941"/>
      <c r="CJ8" s="941"/>
      <c r="CK8" s="941"/>
      <c r="CL8" s="941"/>
      <c r="CM8" s="941"/>
      <c r="CN8" s="941"/>
      <c r="CO8" s="941"/>
      <c r="CP8" s="941"/>
      <c r="CQ8" s="941"/>
      <c r="CR8" s="941"/>
      <c r="CS8" s="941"/>
    </row>
    <row r="9" spans="1:97" s="944" customFormat="1" ht="40.5" customHeight="1">
      <c r="A9" s="2218" t="s">
        <v>26</v>
      </c>
      <c r="B9" s="2220" t="s">
        <v>27</v>
      </c>
      <c r="C9" s="2222"/>
      <c r="D9" s="2233"/>
      <c r="E9" s="2222"/>
      <c r="F9" s="2222" t="s">
        <v>28</v>
      </c>
      <c r="G9" s="2283"/>
      <c r="H9" s="2239"/>
      <c r="I9" s="2285"/>
      <c r="J9" s="2223" t="s">
        <v>29</v>
      </c>
      <c r="K9" s="2225" t="s">
        <v>30</v>
      </c>
      <c r="L9" s="2227" t="s">
        <v>31</v>
      </c>
      <c r="M9" s="2287" t="s">
        <v>32</v>
      </c>
      <c r="N9" s="2244" t="s">
        <v>33</v>
      </c>
      <c r="O9" s="2246" t="s">
        <v>34</v>
      </c>
      <c r="P9" s="2247"/>
      <c r="Q9" s="2248"/>
      <c r="R9" s="2249" t="s">
        <v>35</v>
      </c>
      <c r="S9" s="2212" t="s">
        <v>36</v>
      </c>
      <c r="T9" s="2212" t="s">
        <v>37</v>
      </c>
      <c r="U9" s="2213"/>
      <c r="V9" s="2212" t="s">
        <v>38</v>
      </c>
      <c r="W9" s="2212" t="s">
        <v>39</v>
      </c>
      <c r="X9" s="2212" t="s">
        <v>40</v>
      </c>
      <c r="Y9" s="2241"/>
      <c r="Z9" s="943"/>
      <c r="AA9" s="943"/>
      <c r="AB9" s="943"/>
      <c r="AC9" s="943"/>
      <c r="AD9" s="943"/>
      <c r="AE9" s="943"/>
      <c r="AF9" s="943"/>
      <c r="AG9" s="943"/>
      <c r="AH9" s="943"/>
      <c r="AI9" s="943"/>
      <c r="AJ9" s="943"/>
      <c r="AK9" s="943"/>
      <c r="AL9" s="943"/>
      <c r="AM9" s="943"/>
      <c r="AN9" s="943"/>
      <c r="AO9" s="943"/>
      <c r="AP9" s="943"/>
      <c r="AQ9" s="943"/>
      <c r="AR9" s="943"/>
      <c r="AS9" s="943"/>
      <c r="AT9" s="943"/>
      <c r="AU9" s="943"/>
      <c r="AV9" s="943"/>
      <c r="AW9" s="943"/>
      <c r="AX9" s="943"/>
      <c r="AY9" s="943"/>
      <c r="AZ9" s="943"/>
      <c r="BA9" s="943"/>
      <c r="BB9" s="943"/>
      <c r="BC9" s="943"/>
      <c r="BD9" s="943"/>
      <c r="BE9" s="943"/>
      <c r="BF9" s="943"/>
      <c r="BG9" s="943"/>
      <c r="BH9" s="943"/>
      <c r="BI9" s="943"/>
      <c r="BJ9" s="943"/>
      <c r="BK9" s="943"/>
      <c r="BL9" s="943"/>
      <c r="BM9" s="943"/>
      <c r="BN9" s="943"/>
      <c r="BO9" s="943"/>
      <c r="BP9" s="943"/>
      <c r="BQ9" s="943"/>
      <c r="BR9" s="943"/>
      <c r="BS9" s="943"/>
      <c r="BT9" s="943"/>
      <c r="BU9" s="943"/>
      <c r="BV9" s="943"/>
      <c r="BW9" s="943"/>
      <c r="BX9" s="943"/>
      <c r="BY9" s="943"/>
      <c r="BZ9" s="943"/>
      <c r="CA9" s="943"/>
      <c r="CB9" s="943"/>
      <c r="CC9" s="943"/>
      <c r="CD9" s="943"/>
      <c r="CE9" s="943"/>
      <c r="CF9" s="943"/>
      <c r="CG9" s="943"/>
      <c r="CH9" s="943"/>
      <c r="CI9" s="943"/>
      <c r="CJ9" s="943"/>
      <c r="CK9" s="943"/>
      <c r="CL9" s="943"/>
      <c r="CM9" s="943"/>
      <c r="CN9" s="943"/>
      <c r="CO9" s="943"/>
      <c r="CP9" s="943"/>
      <c r="CQ9" s="943"/>
      <c r="CR9" s="943"/>
      <c r="CS9" s="943"/>
    </row>
    <row r="10" spans="1:97" s="948" customFormat="1" ht="36" customHeight="1">
      <c r="A10" s="2219"/>
      <c r="B10" s="2221"/>
      <c r="C10" s="2281"/>
      <c r="D10" s="2234"/>
      <c r="E10" s="2281"/>
      <c r="F10" s="2221"/>
      <c r="G10" s="2224"/>
      <c r="H10" s="2240"/>
      <c r="I10" s="2286"/>
      <c r="J10" s="2224"/>
      <c r="K10" s="2226"/>
      <c r="L10" s="2228"/>
      <c r="M10" s="2288"/>
      <c r="N10" s="2245"/>
      <c r="O10" s="779" t="s">
        <v>41</v>
      </c>
      <c r="P10" s="779" t="s">
        <v>42</v>
      </c>
      <c r="Q10" s="779" t="s">
        <v>909</v>
      </c>
      <c r="R10" s="2250"/>
      <c r="S10" s="2212"/>
      <c r="T10" s="1021" t="s">
        <v>44</v>
      </c>
      <c r="U10" s="1021" t="s">
        <v>45</v>
      </c>
      <c r="V10" s="2213"/>
      <c r="W10" s="2213"/>
      <c r="X10" s="2213"/>
      <c r="Y10" s="2241"/>
      <c r="Z10" s="947"/>
      <c r="AA10" s="947"/>
      <c r="AB10" s="947"/>
      <c r="AC10" s="947"/>
      <c r="AD10" s="947"/>
      <c r="AE10" s="947"/>
      <c r="AF10" s="947"/>
      <c r="AG10" s="947"/>
      <c r="AH10" s="947"/>
      <c r="AI10" s="947"/>
      <c r="AJ10" s="947"/>
      <c r="AK10" s="947"/>
      <c r="AL10" s="947"/>
      <c r="AM10" s="947"/>
      <c r="AN10" s="947"/>
      <c r="AO10" s="947"/>
      <c r="AP10" s="947"/>
      <c r="AQ10" s="947"/>
      <c r="AR10" s="947"/>
      <c r="AS10" s="947"/>
      <c r="AT10" s="947"/>
      <c r="AU10" s="947"/>
      <c r="AV10" s="947"/>
      <c r="AW10" s="947"/>
      <c r="AX10" s="947"/>
      <c r="AY10" s="947"/>
      <c r="AZ10" s="947"/>
      <c r="BA10" s="947"/>
      <c r="BB10" s="947"/>
      <c r="BC10" s="947"/>
      <c r="BD10" s="947"/>
      <c r="BE10" s="947"/>
      <c r="BF10" s="947"/>
      <c r="BG10" s="947"/>
      <c r="BH10" s="947"/>
      <c r="BI10" s="947"/>
      <c r="BJ10" s="947"/>
      <c r="BK10" s="947"/>
      <c r="BL10" s="947"/>
      <c r="BM10" s="947"/>
      <c r="BN10" s="947"/>
      <c r="BO10" s="947"/>
      <c r="BP10" s="947"/>
      <c r="BQ10" s="947"/>
      <c r="BR10" s="947"/>
      <c r="BS10" s="947"/>
      <c r="BT10" s="947"/>
      <c r="BU10" s="947"/>
      <c r="BV10" s="947"/>
      <c r="BW10" s="947"/>
      <c r="BX10" s="947"/>
      <c r="BY10" s="947"/>
      <c r="BZ10" s="947"/>
      <c r="CA10" s="947"/>
      <c r="CB10" s="947"/>
      <c r="CC10" s="947"/>
      <c r="CD10" s="947"/>
      <c r="CE10" s="947"/>
      <c r="CF10" s="947"/>
      <c r="CG10" s="947"/>
      <c r="CH10" s="947"/>
      <c r="CI10" s="947"/>
      <c r="CJ10" s="947"/>
      <c r="CK10" s="947"/>
      <c r="CL10" s="947"/>
      <c r="CM10" s="947"/>
      <c r="CN10" s="947"/>
      <c r="CO10" s="947"/>
      <c r="CP10" s="947"/>
      <c r="CQ10" s="947"/>
      <c r="CR10" s="947"/>
      <c r="CS10" s="947"/>
    </row>
    <row r="11" spans="1:97" s="1032" customFormat="1" ht="89.25" customHeight="1">
      <c r="A11" s="2278" t="s">
        <v>1454</v>
      </c>
      <c r="B11" s="2279" t="s">
        <v>1455</v>
      </c>
      <c r="C11" s="235" t="s">
        <v>1456</v>
      </c>
      <c r="D11" s="53" t="s">
        <v>1457</v>
      </c>
      <c r="E11" s="1178">
        <v>1600</v>
      </c>
      <c r="F11" s="1178">
        <v>1600</v>
      </c>
      <c r="G11" s="1179" t="s">
        <v>1458</v>
      </c>
      <c r="H11" s="2274" t="s">
        <v>912</v>
      </c>
      <c r="I11" s="2275"/>
      <c r="J11" s="195" t="s">
        <v>1459</v>
      </c>
      <c r="K11" s="195" t="s">
        <v>1460</v>
      </c>
      <c r="L11" s="1180">
        <f>1100000000/3</f>
        <v>366666666.66666669</v>
      </c>
      <c r="M11" s="319" t="s">
        <v>1461</v>
      </c>
      <c r="N11" s="1180"/>
      <c r="O11" s="1181"/>
      <c r="P11" s="1181"/>
      <c r="Q11" s="1182"/>
      <c r="R11" s="1181"/>
      <c r="S11" s="1183"/>
      <c r="T11" s="1183"/>
      <c r="U11" s="1183"/>
      <c r="V11" s="1183"/>
      <c r="W11" s="1183"/>
      <c r="X11" s="1183"/>
      <c r="Y11" s="1184"/>
    </row>
    <row r="12" spans="1:97" s="1032" customFormat="1" ht="79.5" customHeight="1">
      <c r="A12" s="2278"/>
      <c r="B12" s="2279"/>
      <c r="C12" s="235" t="s">
        <v>1462</v>
      </c>
      <c r="D12" s="53" t="s">
        <v>1457</v>
      </c>
      <c r="E12" s="1178">
        <v>20166</v>
      </c>
      <c r="F12" s="1178">
        <v>20167</v>
      </c>
      <c r="G12" s="1179" t="s">
        <v>1462</v>
      </c>
      <c r="H12" s="2274" t="s">
        <v>912</v>
      </c>
      <c r="I12" s="2275"/>
      <c r="J12" s="195" t="s">
        <v>1459</v>
      </c>
      <c r="K12" s="195" t="s">
        <v>1460</v>
      </c>
      <c r="L12" s="1180">
        <f>1100000000/3</f>
        <v>366666666.66666669</v>
      </c>
      <c r="M12" s="319" t="s">
        <v>1461</v>
      </c>
      <c r="N12" s="1185"/>
      <c r="O12" s="1181"/>
      <c r="P12" s="1181"/>
      <c r="Q12" s="1182"/>
      <c r="R12" s="1186"/>
      <c r="S12" s="1183"/>
      <c r="T12" s="1183"/>
      <c r="U12" s="1183"/>
      <c r="V12" s="1183"/>
      <c r="W12" s="1183"/>
      <c r="X12" s="1183"/>
      <c r="Y12" s="1184"/>
    </row>
    <row r="13" spans="1:97" s="1032" customFormat="1" ht="134.25" customHeight="1">
      <c r="A13" s="2278"/>
      <c r="B13" s="2279"/>
      <c r="C13" s="235" t="s">
        <v>1463</v>
      </c>
      <c r="D13" s="53" t="s">
        <v>1457</v>
      </c>
      <c r="E13" s="1178">
        <v>7300</v>
      </c>
      <c r="F13" s="1178">
        <v>7300</v>
      </c>
      <c r="G13" s="1179" t="s">
        <v>1464</v>
      </c>
      <c r="H13" s="2274" t="s">
        <v>912</v>
      </c>
      <c r="I13" s="2275"/>
      <c r="J13" s="195" t="s">
        <v>1459</v>
      </c>
      <c r="K13" s="195" t="s">
        <v>1460</v>
      </c>
      <c r="L13" s="1180">
        <f>1100000000/3</f>
        <v>366666666.66666669</v>
      </c>
      <c r="M13" s="319" t="s">
        <v>1461</v>
      </c>
      <c r="N13" s="1185"/>
      <c r="O13" s="1181"/>
      <c r="P13" s="1181"/>
      <c r="Q13" s="1184"/>
      <c r="R13" s="1186"/>
      <c r="S13" s="1183"/>
      <c r="T13" s="1183"/>
      <c r="U13" s="1183"/>
      <c r="V13" s="1183"/>
      <c r="W13" s="1183"/>
      <c r="X13" s="1183"/>
      <c r="Y13" s="1184"/>
    </row>
    <row r="14" spans="1:97" s="1032" customFormat="1" ht="68.25" customHeight="1">
      <c r="A14" s="2278"/>
      <c r="B14" s="2279"/>
      <c r="C14" s="235" t="s">
        <v>1465</v>
      </c>
      <c r="D14" s="53" t="s">
        <v>1457</v>
      </c>
      <c r="E14" s="1178">
        <v>130</v>
      </c>
      <c r="F14" s="1178">
        <v>70</v>
      </c>
      <c r="G14" s="1179" t="s">
        <v>1466</v>
      </c>
      <c r="H14" s="2274" t="s">
        <v>912</v>
      </c>
      <c r="I14" s="2275"/>
      <c r="J14" s="195" t="s">
        <v>1459</v>
      </c>
      <c r="K14" s="195" t="s">
        <v>1460</v>
      </c>
      <c r="L14" s="1180">
        <v>100000000</v>
      </c>
      <c r="M14" s="319" t="s">
        <v>1461</v>
      </c>
      <c r="N14" s="1185"/>
      <c r="O14" s="1184"/>
      <c r="P14" s="1184"/>
      <c r="Q14" s="1182"/>
      <c r="R14" s="1186"/>
      <c r="S14" s="1183"/>
      <c r="T14" s="1183"/>
      <c r="U14" s="1183"/>
      <c r="V14" s="1183"/>
      <c r="W14" s="1183"/>
      <c r="X14" s="1183"/>
      <c r="Y14" s="1184"/>
    </row>
    <row r="15" spans="1:97" s="1032" customFormat="1" ht="85.5" customHeight="1">
      <c r="A15" s="1625" t="s">
        <v>1454</v>
      </c>
      <c r="B15" s="1466" t="s">
        <v>1467</v>
      </c>
      <c r="C15" s="235" t="s">
        <v>1468</v>
      </c>
      <c r="D15" s="53" t="s">
        <v>1457</v>
      </c>
      <c r="E15" s="77">
        <v>20</v>
      </c>
      <c r="F15" s="77">
        <v>20</v>
      </c>
      <c r="G15" s="1179" t="s">
        <v>1468</v>
      </c>
      <c r="H15" s="2274" t="s">
        <v>912</v>
      </c>
      <c r="I15" s="2275"/>
      <c r="J15" s="195" t="s">
        <v>1469</v>
      </c>
      <c r="K15" s="195" t="s">
        <v>1460</v>
      </c>
      <c r="L15" s="1187">
        <f>468280295-100000000</f>
        <v>368280295</v>
      </c>
      <c r="M15" s="195" t="s">
        <v>1470</v>
      </c>
      <c r="N15" s="1185"/>
      <c r="O15" s="1181"/>
      <c r="P15" s="1181"/>
      <c r="Q15" s="1184"/>
      <c r="R15" s="1186"/>
      <c r="S15" s="1183"/>
      <c r="T15" s="1183"/>
      <c r="U15" s="1183"/>
      <c r="V15" s="1183"/>
      <c r="W15" s="1183"/>
      <c r="X15" s="1183"/>
      <c r="Y15" s="1184"/>
    </row>
    <row r="16" spans="1:97" s="1032" customFormat="1" ht="85.5" customHeight="1">
      <c r="A16" s="1627"/>
      <c r="B16" s="1468"/>
      <c r="C16" s="235" t="s">
        <v>1471</v>
      </c>
      <c r="D16" s="53" t="s">
        <v>1457</v>
      </c>
      <c r="E16" s="77">
        <v>4</v>
      </c>
      <c r="F16" s="77">
        <v>4</v>
      </c>
      <c r="G16" s="1179"/>
      <c r="H16" s="1188"/>
      <c r="I16" s="1189"/>
      <c r="J16" s="195"/>
      <c r="K16" s="195"/>
      <c r="L16" s="1187">
        <v>100000000</v>
      </c>
      <c r="M16" s="195" t="s">
        <v>1470</v>
      </c>
      <c r="N16" s="1185"/>
      <c r="O16" s="1181"/>
      <c r="P16" s="1181"/>
      <c r="Q16" s="1184"/>
      <c r="R16" s="1186"/>
      <c r="S16" s="1183"/>
      <c r="T16" s="1183"/>
      <c r="U16" s="1183"/>
      <c r="V16" s="1183"/>
      <c r="W16" s="1183"/>
      <c r="X16" s="1183"/>
      <c r="Y16" s="1184"/>
    </row>
    <row r="17" spans="1:97" s="916" customFormat="1" ht="57.75" customHeight="1">
      <c r="A17" s="2276" t="s">
        <v>1454</v>
      </c>
      <c r="B17" s="2277" t="s">
        <v>1472</v>
      </c>
      <c r="C17" s="235" t="s">
        <v>1473</v>
      </c>
      <c r="D17" s="53" t="s">
        <v>1457</v>
      </c>
      <c r="E17" s="77">
        <v>7</v>
      </c>
      <c r="F17" s="77">
        <v>10</v>
      </c>
      <c r="G17" s="119" t="s">
        <v>1473</v>
      </c>
      <c r="H17" s="2274" t="s">
        <v>912</v>
      </c>
      <c r="I17" s="2275"/>
      <c r="J17" s="195" t="s">
        <v>1469</v>
      </c>
      <c r="K17" s="195" t="s">
        <v>1460</v>
      </c>
      <c r="L17" s="1190">
        <v>80000000</v>
      </c>
      <c r="M17" s="195" t="s">
        <v>1474</v>
      </c>
      <c r="N17" s="1185"/>
      <c r="O17" s="1181"/>
      <c r="P17" s="1181"/>
      <c r="Q17" s="1184"/>
      <c r="R17" s="1186"/>
      <c r="S17" s="1183"/>
      <c r="T17" s="1183"/>
      <c r="U17" s="1183"/>
      <c r="V17" s="1183"/>
      <c r="W17" s="1183"/>
      <c r="X17" s="1183"/>
      <c r="Y17" s="1184"/>
    </row>
    <row r="18" spans="1:97" s="916" customFormat="1" ht="64.5" customHeight="1">
      <c r="A18" s="2276"/>
      <c r="B18" s="2277"/>
      <c r="C18" s="235" t="s">
        <v>1475</v>
      </c>
      <c r="D18" s="53" t="s">
        <v>1457</v>
      </c>
      <c r="E18" s="77">
        <v>97449</v>
      </c>
      <c r="F18" s="77">
        <v>90000</v>
      </c>
      <c r="G18" s="119" t="s">
        <v>1476</v>
      </c>
      <c r="H18" s="2274" t="s">
        <v>912</v>
      </c>
      <c r="I18" s="2275"/>
      <c r="J18" s="195" t="s">
        <v>1469</v>
      </c>
      <c r="K18" s="195" t="s">
        <v>1460</v>
      </c>
      <c r="L18" s="1187">
        <v>200000000</v>
      </c>
      <c r="M18" s="195" t="s">
        <v>1477</v>
      </c>
      <c r="N18" s="1185"/>
      <c r="O18" s="1181"/>
      <c r="P18" s="1181"/>
      <c r="Q18" s="1182"/>
      <c r="R18" s="1186"/>
      <c r="S18" s="1183"/>
      <c r="T18" s="1183"/>
      <c r="U18" s="1183"/>
      <c r="V18" s="1183"/>
      <c r="W18" s="1183"/>
      <c r="X18" s="1183"/>
      <c r="Y18" s="1184"/>
    </row>
    <row r="19" spans="1:97" s="916" customFormat="1" ht="89.25" customHeight="1">
      <c r="A19" s="1163" t="s">
        <v>1454</v>
      </c>
      <c r="B19" s="77" t="s">
        <v>1478</v>
      </c>
      <c r="C19" s="235" t="s">
        <v>1479</v>
      </c>
      <c r="D19" s="53" t="s">
        <v>1457</v>
      </c>
      <c r="E19" s="199">
        <v>24313</v>
      </c>
      <c r="F19" s="199">
        <v>25306</v>
      </c>
      <c r="G19" s="1179" t="s">
        <v>1479</v>
      </c>
      <c r="H19" s="2274" t="s">
        <v>912</v>
      </c>
      <c r="I19" s="2275"/>
      <c r="J19" s="195" t="s">
        <v>1469</v>
      </c>
      <c r="K19" s="195" t="s">
        <v>1460</v>
      </c>
      <c r="L19" s="1187">
        <v>915000000</v>
      </c>
      <c r="M19" s="319" t="s">
        <v>1461</v>
      </c>
      <c r="N19" s="1185"/>
      <c r="O19" s="1181"/>
      <c r="P19" s="1181"/>
      <c r="Q19" s="1182"/>
      <c r="R19" s="1186"/>
      <c r="S19" s="1183"/>
      <c r="T19" s="1183"/>
      <c r="U19" s="1183"/>
      <c r="V19" s="1183"/>
      <c r="W19" s="1183"/>
      <c r="X19" s="1183"/>
      <c r="Y19" s="1184"/>
    </row>
    <row r="20" spans="1:97" s="916" customFormat="1" ht="70.5" customHeight="1">
      <c r="A20" s="1163" t="s">
        <v>1454</v>
      </c>
      <c r="B20" s="119" t="s">
        <v>1480</v>
      </c>
      <c r="C20" s="235" t="s">
        <v>1481</v>
      </c>
      <c r="D20" s="53" t="s">
        <v>1457</v>
      </c>
      <c r="E20" s="195">
        <v>14</v>
      </c>
      <c r="F20" s="195">
        <v>10</v>
      </c>
      <c r="G20" s="1179" t="s">
        <v>1482</v>
      </c>
      <c r="H20" s="2274" t="s">
        <v>912</v>
      </c>
      <c r="I20" s="2275"/>
      <c r="J20" s="195" t="s">
        <v>1469</v>
      </c>
      <c r="K20" s="195" t="s">
        <v>1460</v>
      </c>
      <c r="L20" s="1187">
        <v>200000000</v>
      </c>
      <c r="M20" s="319" t="s">
        <v>1461</v>
      </c>
      <c r="N20" s="1185"/>
      <c r="O20" s="1181"/>
      <c r="P20" s="1181"/>
      <c r="Q20" s="1182"/>
      <c r="R20" s="1186"/>
      <c r="S20" s="1183"/>
      <c r="T20" s="1183"/>
      <c r="U20" s="1183"/>
      <c r="V20" s="1183"/>
      <c r="W20" s="1183"/>
      <c r="X20" s="1183"/>
      <c r="Y20" s="1184"/>
    </row>
    <row r="21" spans="1:97" s="916" customFormat="1" ht="71.25" customHeight="1">
      <c r="A21" s="1163" t="s">
        <v>1454</v>
      </c>
      <c r="B21" s="119" t="s">
        <v>1483</v>
      </c>
      <c r="C21" s="235" t="s">
        <v>1484</v>
      </c>
      <c r="D21" s="53" t="s">
        <v>1457</v>
      </c>
      <c r="E21" s="195">
        <v>8</v>
      </c>
      <c r="F21" s="195">
        <v>8</v>
      </c>
      <c r="G21" s="1179" t="s">
        <v>1484</v>
      </c>
      <c r="H21" s="2274" t="s">
        <v>912</v>
      </c>
      <c r="I21" s="2275"/>
      <c r="J21" s="195" t="s">
        <v>1469</v>
      </c>
      <c r="K21" s="195" t="s">
        <v>1460</v>
      </c>
      <c r="L21" s="1191">
        <v>2065000000</v>
      </c>
      <c r="M21" s="319" t="s">
        <v>1485</v>
      </c>
      <c r="N21" s="1185"/>
      <c r="O21" s="1181"/>
      <c r="P21" s="1181"/>
      <c r="Q21" s="1182"/>
      <c r="R21" s="1186"/>
      <c r="S21" s="1183"/>
      <c r="T21" s="1183"/>
      <c r="U21" s="1183"/>
      <c r="V21" s="1183"/>
      <c r="W21" s="1183"/>
      <c r="X21" s="1183"/>
      <c r="Y21" s="1184"/>
    </row>
    <row r="22" spans="1:97" s="916" customFormat="1" ht="84.75" customHeight="1">
      <c r="A22" s="1163" t="s">
        <v>1454</v>
      </c>
      <c r="B22" s="77" t="s">
        <v>1486</v>
      </c>
      <c r="C22" s="235" t="s">
        <v>1487</v>
      </c>
      <c r="D22" s="53" t="s">
        <v>1457</v>
      </c>
      <c r="E22" s="195">
        <v>8</v>
      </c>
      <c r="F22" s="195">
        <v>6</v>
      </c>
      <c r="G22" s="119" t="s">
        <v>1487</v>
      </c>
      <c r="H22" s="2274" t="s">
        <v>912</v>
      </c>
      <c r="I22" s="2275"/>
      <c r="J22" s="195" t="s">
        <v>1469</v>
      </c>
      <c r="K22" s="195" t="s">
        <v>1460</v>
      </c>
      <c r="L22" s="1187">
        <v>68000000</v>
      </c>
      <c r="M22" s="319" t="s">
        <v>182</v>
      </c>
      <c r="N22" s="1185"/>
      <c r="O22" s="1182"/>
      <c r="P22" s="1181"/>
      <c r="Q22" s="1181"/>
      <c r="R22" s="1186"/>
      <c r="S22" s="1183"/>
      <c r="T22" s="1183"/>
      <c r="U22" s="1183"/>
      <c r="V22" s="1183"/>
      <c r="W22" s="1183"/>
      <c r="X22" s="1183"/>
      <c r="Y22" s="1184"/>
    </row>
    <row r="23" spans="1:97" s="916" customFormat="1" ht="80.25" customHeight="1">
      <c r="A23" s="1163" t="s">
        <v>1454</v>
      </c>
      <c r="B23" s="121" t="s">
        <v>1488</v>
      </c>
      <c r="C23" s="235" t="s">
        <v>1489</v>
      </c>
      <c r="D23" s="53" t="s">
        <v>1457</v>
      </c>
      <c r="E23" s="195">
        <v>26</v>
      </c>
      <c r="F23" s="195">
        <v>15</v>
      </c>
      <c r="G23" s="1179" t="s">
        <v>1489</v>
      </c>
      <c r="H23" s="2274" t="s">
        <v>912</v>
      </c>
      <c r="I23" s="2275"/>
      <c r="J23" s="195" t="s">
        <v>1469</v>
      </c>
      <c r="K23" s="195" t="s">
        <v>1460</v>
      </c>
      <c r="L23" s="1187">
        <v>200000000</v>
      </c>
      <c r="M23" s="319" t="s">
        <v>1490</v>
      </c>
      <c r="N23" s="1185"/>
      <c r="O23" s="1182"/>
      <c r="P23" s="1181"/>
      <c r="Q23" s="1181"/>
      <c r="R23" s="1186"/>
      <c r="S23" s="1183"/>
      <c r="T23" s="1183"/>
      <c r="U23" s="1183"/>
      <c r="V23" s="1183"/>
      <c r="W23" s="1183"/>
      <c r="X23" s="1183"/>
      <c r="Y23" s="1184"/>
    </row>
    <row r="24" spans="1:97" s="916" customFormat="1" ht="69.75" customHeight="1">
      <c r="A24" s="1163" t="s">
        <v>1454</v>
      </c>
      <c r="B24" s="77" t="s">
        <v>1491</v>
      </c>
      <c r="C24" s="235" t="s">
        <v>1492</v>
      </c>
      <c r="D24" s="53" t="s">
        <v>1457</v>
      </c>
      <c r="E24" s="303">
        <v>1</v>
      </c>
      <c r="F24" s="303">
        <v>3</v>
      </c>
      <c r="G24" s="1179" t="s">
        <v>1492</v>
      </c>
      <c r="H24" s="2274" t="s">
        <v>912</v>
      </c>
      <c r="I24" s="2275"/>
      <c r="J24" s="195" t="s">
        <v>1469</v>
      </c>
      <c r="K24" s="195" t="s">
        <v>1460</v>
      </c>
      <c r="L24" s="1187">
        <v>150000000</v>
      </c>
      <c r="M24" s="319" t="s">
        <v>1490</v>
      </c>
      <c r="N24" s="1185"/>
      <c r="O24" s="1182"/>
      <c r="P24" s="1181"/>
      <c r="Q24" s="1182"/>
      <c r="R24" s="1186"/>
      <c r="S24" s="1183"/>
      <c r="T24" s="1183"/>
      <c r="U24" s="1183"/>
      <c r="V24" s="1183"/>
      <c r="W24" s="1183"/>
      <c r="X24" s="1183"/>
      <c r="Y24" s="1184"/>
    </row>
    <row r="25" spans="1:97" s="916" customFormat="1" ht="114.75" customHeight="1">
      <c r="A25" s="1163" t="s">
        <v>1454</v>
      </c>
      <c r="B25" s="77" t="s">
        <v>1493</v>
      </c>
      <c r="C25" s="235" t="s">
        <v>1494</v>
      </c>
      <c r="D25" s="53" t="s">
        <v>1457</v>
      </c>
      <c r="E25" s="195">
        <v>40</v>
      </c>
      <c r="F25" s="195">
        <v>40</v>
      </c>
      <c r="G25" s="1179" t="s">
        <v>1494</v>
      </c>
      <c r="H25" s="2274" t="s">
        <v>912</v>
      </c>
      <c r="I25" s="2275"/>
      <c r="J25" s="195" t="s">
        <v>1459</v>
      </c>
      <c r="K25" s="195" t="s">
        <v>1460</v>
      </c>
      <c r="L25" s="1187">
        <v>50000000</v>
      </c>
      <c r="M25" s="319" t="s">
        <v>364</v>
      </c>
      <c r="N25" s="1185"/>
      <c r="O25" s="1181"/>
      <c r="P25" s="1184"/>
      <c r="Q25" s="1184"/>
      <c r="R25" s="1186"/>
      <c r="S25" s="1183"/>
      <c r="T25" s="1183"/>
      <c r="U25" s="1183"/>
      <c r="V25" s="1183"/>
      <c r="W25" s="1183"/>
      <c r="X25" s="1183"/>
      <c r="Y25" s="1184"/>
    </row>
    <row r="26" spans="1:97" s="916" customFormat="1" ht="106.5" customHeight="1">
      <c r="A26" s="1163" t="s">
        <v>1454</v>
      </c>
      <c r="B26" s="77" t="s">
        <v>1495</v>
      </c>
      <c r="C26" s="195" t="s">
        <v>1496</v>
      </c>
      <c r="D26" s="53" t="s">
        <v>1457</v>
      </c>
      <c r="E26" s="303">
        <v>8</v>
      </c>
      <c r="F26" s="303">
        <v>5</v>
      </c>
      <c r="G26" s="1179" t="s">
        <v>1496</v>
      </c>
      <c r="H26" s="2274" t="s">
        <v>912</v>
      </c>
      <c r="I26" s="2275"/>
      <c r="J26" s="195" t="s">
        <v>1497</v>
      </c>
      <c r="K26" s="195" t="s">
        <v>1460</v>
      </c>
      <c r="L26" s="1187">
        <v>403939923</v>
      </c>
      <c r="M26" s="319" t="s">
        <v>1498</v>
      </c>
      <c r="N26" s="1185"/>
      <c r="O26" s="1184"/>
      <c r="P26" s="1181"/>
      <c r="Q26" s="1181"/>
      <c r="R26" s="1186"/>
      <c r="S26" s="1183"/>
      <c r="T26" s="1183"/>
      <c r="U26" s="1183"/>
      <c r="V26" s="1183"/>
      <c r="W26" s="1183"/>
      <c r="X26" s="1183"/>
      <c r="Y26" s="1184"/>
    </row>
    <row r="27" spans="1:97" s="914" customFormat="1" ht="58.5" customHeight="1">
      <c r="A27" s="1163" t="s">
        <v>1454</v>
      </c>
      <c r="B27" s="77" t="s">
        <v>1499</v>
      </c>
      <c r="C27" s="1192" t="s">
        <v>1500</v>
      </c>
      <c r="D27" s="53" t="s">
        <v>1457</v>
      </c>
      <c r="E27" s="1193">
        <v>0</v>
      </c>
      <c r="F27" s="1193">
        <v>0</v>
      </c>
      <c r="G27" s="1194"/>
      <c r="H27" s="1195"/>
      <c r="I27" s="1195"/>
      <c r="J27" s="1195"/>
      <c r="K27" s="1195"/>
      <c r="L27" s="1187">
        <v>409224804</v>
      </c>
      <c r="M27" s="319" t="s">
        <v>1490</v>
      </c>
      <c r="N27" s="1195"/>
      <c r="O27" s="265"/>
      <c r="P27" s="265"/>
      <c r="Q27" s="265"/>
      <c r="R27" s="265"/>
      <c r="S27" s="265"/>
      <c r="T27" s="265"/>
      <c r="U27" s="265"/>
      <c r="V27" s="265"/>
      <c r="W27" s="265"/>
      <c r="X27" s="265"/>
      <c r="Y27" s="265"/>
      <c r="Z27" s="916"/>
      <c r="AA27" s="916"/>
      <c r="AB27" s="916"/>
      <c r="AC27" s="916"/>
      <c r="AD27" s="916"/>
      <c r="AE27" s="916"/>
      <c r="AF27" s="916"/>
      <c r="AG27" s="916"/>
      <c r="AH27" s="916"/>
      <c r="AI27" s="916"/>
      <c r="AJ27" s="916"/>
      <c r="AK27" s="916"/>
      <c r="AL27" s="916"/>
      <c r="AM27" s="916"/>
      <c r="AN27" s="916"/>
      <c r="AO27" s="916"/>
      <c r="AP27" s="916"/>
      <c r="AQ27" s="916"/>
      <c r="AR27" s="916"/>
      <c r="AS27" s="916"/>
      <c r="AT27" s="916"/>
      <c r="AU27" s="916"/>
      <c r="AV27" s="916"/>
      <c r="AW27" s="916"/>
      <c r="AX27" s="916"/>
      <c r="AY27" s="916"/>
      <c r="AZ27" s="916"/>
      <c r="BA27" s="916"/>
      <c r="BB27" s="916"/>
      <c r="BC27" s="916"/>
      <c r="BD27" s="916"/>
      <c r="BE27" s="916"/>
      <c r="BF27" s="916"/>
      <c r="BG27" s="916"/>
      <c r="BH27" s="916"/>
      <c r="BI27" s="916"/>
      <c r="BJ27" s="916"/>
      <c r="BK27" s="916"/>
      <c r="BL27" s="916"/>
      <c r="BM27" s="916"/>
      <c r="BN27" s="916"/>
      <c r="BO27" s="916"/>
      <c r="BP27" s="916"/>
      <c r="BQ27" s="916"/>
      <c r="BR27" s="916"/>
      <c r="BS27" s="916"/>
      <c r="BT27" s="916"/>
      <c r="BU27" s="916"/>
      <c r="BV27" s="916"/>
      <c r="BW27" s="916"/>
      <c r="BX27" s="916"/>
      <c r="BY27" s="916"/>
      <c r="BZ27" s="916"/>
      <c r="CA27" s="916"/>
      <c r="CB27" s="916"/>
      <c r="CC27" s="916"/>
      <c r="CD27" s="916"/>
      <c r="CE27" s="916"/>
      <c r="CF27" s="916"/>
      <c r="CG27" s="916"/>
      <c r="CH27" s="916"/>
      <c r="CI27" s="916"/>
      <c r="CJ27" s="916"/>
      <c r="CK27" s="916"/>
      <c r="CL27" s="916"/>
      <c r="CM27" s="916"/>
      <c r="CN27" s="916"/>
      <c r="CO27" s="916"/>
      <c r="CP27" s="916"/>
      <c r="CQ27" s="916"/>
      <c r="CR27" s="916"/>
      <c r="CS27" s="916"/>
    </row>
    <row r="28" spans="1:97" s="914" customFormat="1" ht="18.75" customHeight="1">
      <c r="A28" s="1163"/>
      <c r="B28" s="988"/>
      <c r="C28" s="989"/>
      <c r="D28" s="990"/>
      <c r="E28" s="987"/>
      <c r="F28" s="987"/>
      <c r="G28" s="991"/>
      <c r="L28" s="992"/>
      <c r="O28" s="4"/>
      <c r="P28" s="4"/>
      <c r="Q28" s="4"/>
      <c r="R28" s="4"/>
      <c r="S28" s="4"/>
      <c r="T28" s="4"/>
      <c r="U28" s="4"/>
      <c r="V28" s="4"/>
      <c r="W28" s="4"/>
      <c r="X28" s="4"/>
      <c r="Y28" s="4"/>
      <c r="Z28" s="916"/>
      <c r="AA28" s="916"/>
      <c r="AB28" s="916"/>
      <c r="AC28" s="916"/>
      <c r="AD28" s="916"/>
      <c r="AE28" s="916"/>
      <c r="AF28" s="916"/>
      <c r="AG28" s="916"/>
      <c r="AH28" s="916"/>
      <c r="AI28" s="916"/>
      <c r="AJ28" s="916"/>
      <c r="AK28" s="916"/>
      <c r="AL28" s="916"/>
      <c r="AM28" s="916"/>
      <c r="AN28" s="916"/>
      <c r="AO28" s="916"/>
      <c r="AP28" s="916"/>
      <c r="AQ28" s="916"/>
      <c r="AR28" s="916"/>
      <c r="AS28" s="916"/>
      <c r="AT28" s="916"/>
      <c r="AU28" s="916"/>
      <c r="AV28" s="916"/>
      <c r="AW28" s="916"/>
      <c r="AX28" s="916"/>
      <c r="AY28" s="916"/>
      <c r="AZ28" s="916"/>
      <c r="BA28" s="916"/>
      <c r="BB28" s="916"/>
      <c r="BC28" s="916"/>
      <c r="BD28" s="916"/>
      <c r="BE28" s="916"/>
      <c r="BF28" s="916"/>
      <c r="BG28" s="916"/>
      <c r="BH28" s="916"/>
      <c r="BI28" s="916"/>
      <c r="BJ28" s="916"/>
      <c r="BK28" s="916"/>
      <c r="BL28" s="916"/>
      <c r="BM28" s="916"/>
      <c r="BN28" s="916"/>
      <c r="BO28" s="916"/>
      <c r="BP28" s="916"/>
      <c r="BQ28" s="916"/>
      <c r="BR28" s="916"/>
      <c r="BS28" s="916"/>
      <c r="BT28" s="916"/>
      <c r="BU28" s="916"/>
      <c r="BV28" s="916"/>
      <c r="BW28" s="916"/>
      <c r="BX28" s="916"/>
      <c r="BY28" s="916"/>
      <c r="BZ28" s="916"/>
      <c r="CA28" s="916"/>
      <c r="CB28" s="916"/>
      <c r="CC28" s="916"/>
      <c r="CD28" s="916"/>
      <c r="CE28" s="916"/>
      <c r="CF28" s="916"/>
      <c r="CG28" s="916"/>
      <c r="CH28" s="916"/>
      <c r="CI28" s="916"/>
      <c r="CJ28" s="916"/>
      <c r="CK28" s="916"/>
      <c r="CL28" s="916"/>
      <c r="CM28" s="916"/>
      <c r="CN28" s="916"/>
      <c r="CO28" s="916"/>
      <c r="CP28" s="916"/>
      <c r="CQ28" s="916"/>
      <c r="CR28" s="916"/>
      <c r="CS28" s="916"/>
    </row>
    <row r="29" spans="1:97" s="914" customFormat="1" ht="15" customHeight="1">
      <c r="A29" s="2268" t="s">
        <v>46</v>
      </c>
      <c r="B29" s="2268"/>
      <c r="C29" s="2268"/>
      <c r="D29" s="2268"/>
      <c r="E29" s="2269" t="s">
        <v>47</v>
      </c>
      <c r="F29" s="2269"/>
      <c r="G29" s="2269" t="s">
        <v>47</v>
      </c>
      <c r="H29" s="2269"/>
      <c r="I29" s="695"/>
      <c r="J29" s="2269" t="s">
        <v>47</v>
      </c>
      <c r="K29" s="2269"/>
      <c r="L29" s="2273" t="s">
        <v>1501</v>
      </c>
      <c r="M29" s="2273"/>
      <c r="N29" s="2273"/>
      <c r="O29" s="2273"/>
      <c r="P29" s="2273"/>
      <c r="Q29" s="2273"/>
      <c r="R29" s="2273"/>
      <c r="S29" s="2273"/>
      <c r="T29" s="2273"/>
      <c r="U29" s="1196" t="s">
        <v>978</v>
      </c>
      <c r="V29" s="2272" t="s">
        <v>49</v>
      </c>
      <c r="W29" s="2272"/>
      <c r="X29" s="2272"/>
      <c r="Y29" s="2272"/>
      <c r="Z29" s="916"/>
      <c r="AA29" s="916"/>
      <c r="AB29" s="916"/>
      <c r="AC29" s="916"/>
      <c r="AD29" s="916"/>
      <c r="AE29" s="916"/>
      <c r="AF29" s="916"/>
      <c r="AG29" s="916"/>
      <c r="AH29" s="916"/>
      <c r="AI29" s="916"/>
      <c r="AJ29" s="916"/>
      <c r="AK29" s="916"/>
      <c r="AL29" s="916"/>
      <c r="AM29" s="916"/>
      <c r="AN29" s="916"/>
      <c r="AO29" s="916"/>
      <c r="AP29" s="916"/>
      <c r="AQ29" s="916"/>
      <c r="AR29" s="916"/>
      <c r="AS29" s="916"/>
      <c r="AT29" s="916"/>
      <c r="AU29" s="916"/>
      <c r="AV29" s="916"/>
      <c r="AW29" s="916"/>
      <c r="AX29" s="916"/>
      <c r="AY29" s="916"/>
      <c r="AZ29" s="916"/>
      <c r="BA29" s="916"/>
      <c r="BB29" s="916"/>
      <c r="BC29" s="916"/>
      <c r="BD29" s="916"/>
      <c r="BE29" s="916"/>
      <c r="BF29" s="916"/>
      <c r="BG29" s="916"/>
      <c r="BH29" s="916"/>
      <c r="BI29" s="916"/>
      <c r="BJ29" s="916"/>
      <c r="BK29" s="916"/>
      <c r="BL29" s="916"/>
      <c r="BM29" s="916"/>
      <c r="BN29" s="916"/>
      <c r="BO29" s="916"/>
      <c r="BP29" s="916"/>
      <c r="BQ29" s="916"/>
      <c r="BR29" s="916"/>
      <c r="BS29" s="916"/>
      <c r="BT29" s="916"/>
      <c r="BU29" s="916"/>
      <c r="BV29" s="916"/>
      <c r="BW29" s="916"/>
      <c r="BX29" s="916"/>
      <c r="BY29" s="916"/>
      <c r="BZ29" s="916"/>
      <c r="CA29" s="916"/>
      <c r="CB29" s="916"/>
      <c r="CC29" s="916"/>
      <c r="CD29" s="916"/>
      <c r="CE29" s="916"/>
      <c r="CF29" s="916"/>
      <c r="CG29" s="916"/>
      <c r="CH29" s="916"/>
      <c r="CI29" s="916"/>
      <c r="CJ29" s="916"/>
      <c r="CK29" s="916"/>
      <c r="CL29" s="916"/>
      <c r="CM29" s="916"/>
      <c r="CN29" s="916"/>
      <c r="CO29" s="916"/>
      <c r="CP29" s="916"/>
      <c r="CQ29" s="916"/>
      <c r="CR29" s="916"/>
      <c r="CS29" s="916"/>
    </row>
    <row r="30" spans="1:97" s="914" customFormat="1">
      <c r="A30" s="2268" t="s">
        <v>50</v>
      </c>
      <c r="B30" s="2268"/>
      <c r="C30" s="2268"/>
      <c r="D30" s="2268"/>
      <c r="E30" s="2269" t="s">
        <v>51</v>
      </c>
      <c r="F30" s="2269"/>
      <c r="G30" s="2269" t="s">
        <v>51</v>
      </c>
      <c r="H30" s="2269"/>
      <c r="I30" s="303"/>
      <c r="J30" s="2269" t="s">
        <v>51</v>
      </c>
      <c r="K30" s="2269"/>
      <c r="L30" s="2273" t="s">
        <v>1502</v>
      </c>
      <c r="M30" s="2273"/>
      <c r="N30" s="2273"/>
      <c r="O30" s="2273"/>
      <c r="P30" s="2273"/>
      <c r="Q30" s="2273"/>
      <c r="R30" s="2273"/>
      <c r="S30" s="2273"/>
      <c r="T30" s="2273"/>
      <c r="U30" s="1196" t="s">
        <v>51</v>
      </c>
      <c r="V30" s="2272" t="s">
        <v>52</v>
      </c>
      <c r="W30" s="2272"/>
      <c r="X30" s="2272"/>
      <c r="Y30" s="2272"/>
      <c r="Z30" s="916"/>
      <c r="AA30" s="916"/>
      <c r="AB30" s="916"/>
      <c r="AC30" s="916"/>
      <c r="AD30" s="916"/>
      <c r="AE30" s="916"/>
      <c r="AF30" s="916"/>
      <c r="AG30" s="916"/>
      <c r="AH30" s="916"/>
      <c r="AI30" s="916"/>
      <c r="AJ30" s="916"/>
      <c r="AK30" s="916"/>
      <c r="AL30" s="916"/>
      <c r="AM30" s="916"/>
      <c r="AN30" s="916"/>
      <c r="AO30" s="916"/>
      <c r="AP30" s="916"/>
      <c r="AQ30" s="916"/>
      <c r="AR30" s="916"/>
      <c r="AS30" s="916"/>
      <c r="AT30" s="916"/>
      <c r="AU30" s="916"/>
      <c r="AV30" s="916"/>
      <c r="AW30" s="916"/>
      <c r="AX30" s="916"/>
      <c r="AY30" s="916"/>
      <c r="AZ30" s="916"/>
      <c r="BA30" s="916"/>
      <c r="BB30" s="916"/>
      <c r="BC30" s="916"/>
      <c r="BD30" s="916"/>
      <c r="BE30" s="916"/>
      <c r="BF30" s="916"/>
      <c r="BG30" s="916"/>
      <c r="BH30" s="916"/>
      <c r="BI30" s="916"/>
      <c r="BJ30" s="916"/>
      <c r="BK30" s="916"/>
      <c r="BL30" s="916"/>
      <c r="BM30" s="916"/>
      <c r="BN30" s="916"/>
      <c r="BO30" s="916"/>
      <c r="BP30" s="916"/>
      <c r="BQ30" s="916"/>
      <c r="BR30" s="916"/>
      <c r="BS30" s="916"/>
      <c r="BT30" s="916"/>
      <c r="BU30" s="916"/>
      <c r="BV30" s="916"/>
      <c r="BW30" s="916"/>
      <c r="BX30" s="916"/>
      <c r="BY30" s="916"/>
      <c r="BZ30" s="916"/>
      <c r="CA30" s="916"/>
      <c r="CB30" s="916"/>
      <c r="CC30" s="916"/>
      <c r="CD30" s="916"/>
      <c r="CE30" s="916"/>
      <c r="CF30" s="916"/>
      <c r="CG30" s="916"/>
      <c r="CH30" s="916"/>
      <c r="CI30" s="916"/>
      <c r="CJ30" s="916"/>
      <c r="CK30" s="916"/>
      <c r="CL30" s="916"/>
      <c r="CM30" s="916"/>
      <c r="CN30" s="916"/>
      <c r="CO30" s="916"/>
      <c r="CP30" s="916"/>
      <c r="CQ30" s="916"/>
      <c r="CR30" s="916"/>
      <c r="CS30" s="916"/>
    </row>
    <row r="31" spans="1:97" s="914" customFormat="1">
      <c r="A31" s="2268" t="s">
        <v>231</v>
      </c>
      <c r="B31" s="2268"/>
      <c r="C31" s="2268"/>
      <c r="D31" s="2268"/>
      <c r="E31" s="2269" t="s">
        <v>53</v>
      </c>
      <c r="F31" s="2269"/>
      <c r="G31" s="2269" t="s">
        <v>53</v>
      </c>
      <c r="H31" s="2269"/>
      <c r="I31" s="303"/>
      <c r="J31" s="2269" t="s">
        <v>53</v>
      </c>
      <c r="K31" s="2269"/>
      <c r="L31" s="2270" t="s">
        <v>1503</v>
      </c>
      <c r="M31" s="2270"/>
      <c r="N31" s="2270"/>
      <c r="O31" s="2270"/>
      <c r="P31" s="2270"/>
      <c r="Q31" s="2270"/>
      <c r="R31" s="2270"/>
      <c r="S31" s="2270"/>
      <c r="T31" s="2270"/>
      <c r="U31" s="1196" t="s">
        <v>53</v>
      </c>
      <c r="V31" s="2271">
        <v>41365</v>
      </c>
      <c r="W31" s="2272"/>
      <c r="X31" s="2272"/>
      <c r="Y31" s="2272"/>
      <c r="Z31" s="916"/>
      <c r="AA31" s="916"/>
      <c r="AB31" s="916"/>
      <c r="AC31" s="916"/>
      <c r="AD31" s="916"/>
      <c r="AE31" s="916"/>
      <c r="AF31" s="916"/>
      <c r="AG31" s="916"/>
      <c r="AH31" s="916"/>
      <c r="AI31" s="916"/>
      <c r="AJ31" s="916"/>
      <c r="AK31" s="916"/>
      <c r="AL31" s="916"/>
      <c r="AM31" s="916"/>
      <c r="AN31" s="916"/>
      <c r="AO31" s="916"/>
      <c r="AP31" s="916"/>
      <c r="AQ31" s="916"/>
      <c r="AR31" s="916"/>
      <c r="AS31" s="916"/>
      <c r="AT31" s="916"/>
      <c r="AU31" s="916"/>
      <c r="AV31" s="916"/>
      <c r="AW31" s="916"/>
      <c r="AX31" s="916"/>
      <c r="AY31" s="916"/>
      <c r="AZ31" s="916"/>
      <c r="BA31" s="916"/>
      <c r="BB31" s="916"/>
      <c r="BC31" s="916"/>
      <c r="BD31" s="916"/>
      <c r="BE31" s="916"/>
      <c r="BF31" s="916"/>
      <c r="BG31" s="916"/>
      <c r="BH31" s="916"/>
      <c r="BI31" s="916"/>
      <c r="BJ31" s="916"/>
      <c r="BK31" s="916"/>
      <c r="BL31" s="916"/>
      <c r="BM31" s="916"/>
      <c r="BN31" s="916"/>
      <c r="BO31" s="916"/>
      <c r="BP31" s="916"/>
      <c r="BQ31" s="916"/>
      <c r="BR31" s="916"/>
      <c r="BS31" s="916"/>
      <c r="BT31" s="916"/>
      <c r="BU31" s="916"/>
      <c r="BV31" s="916"/>
      <c r="BW31" s="916"/>
      <c r="BX31" s="916"/>
      <c r="BY31" s="916"/>
      <c r="BZ31" s="916"/>
      <c r="CA31" s="916"/>
      <c r="CB31" s="916"/>
      <c r="CC31" s="916"/>
      <c r="CD31" s="916"/>
      <c r="CE31" s="916"/>
      <c r="CF31" s="916"/>
      <c r="CG31" s="916"/>
      <c r="CH31" s="916"/>
      <c r="CI31" s="916"/>
      <c r="CJ31" s="916"/>
      <c r="CK31" s="916"/>
      <c r="CL31" s="916"/>
      <c r="CM31" s="916"/>
      <c r="CN31" s="916"/>
      <c r="CO31" s="916"/>
      <c r="CP31" s="916"/>
      <c r="CQ31" s="916"/>
      <c r="CR31" s="916"/>
      <c r="CS31" s="916"/>
    </row>
  </sheetData>
  <mergeCells count="76">
    <mergeCell ref="A4:D4"/>
    <mergeCell ref="E4:X4"/>
    <mergeCell ref="A1:D2"/>
    <mergeCell ref="E1:X1"/>
    <mergeCell ref="E2:X2"/>
    <mergeCell ref="A3:D3"/>
    <mergeCell ref="E3:X3"/>
    <mergeCell ref="B5:E5"/>
    <mergeCell ref="F5:L5"/>
    <mergeCell ref="A6:N6"/>
    <mergeCell ref="O6:R6"/>
    <mergeCell ref="S6:Y7"/>
    <mergeCell ref="A7:F7"/>
    <mergeCell ref="G7:K7"/>
    <mergeCell ref="L7:M7"/>
    <mergeCell ref="O7:Q7"/>
    <mergeCell ref="Y8:Y10"/>
    <mergeCell ref="M9:M10"/>
    <mergeCell ref="N9:N10"/>
    <mergeCell ref="O9:Q9"/>
    <mergeCell ref="R9:R10"/>
    <mergeCell ref="L9:L10"/>
    <mergeCell ref="C8:C10"/>
    <mergeCell ref="D8:D10"/>
    <mergeCell ref="E8:E10"/>
    <mergeCell ref="G8:G10"/>
    <mergeCell ref="H8:I10"/>
    <mergeCell ref="A9:A10"/>
    <mergeCell ref="B9:B10"/>
    <mergeCell ref="F9:F10"/>
    <mergeCell ref="J9:J10"/>
    <mergeCell ref="K9:K10"/>
    <mergeCell ref="S9:S10"/>
    <mergeCell ref="T9:U9"/>
    <mergeCell ref="V9:V10"/>
    <mergeCell ref="W9:W10"/>
    <mergeCell ref="X9:X10"/>
    <mergeCell ref="H24:I24"/>
    <mergeCell ref="H14:I14"/>
    <mergeCell ref="A15:A16"/>
    <mergeCell ref="B15:B16"/>
    <mergeCell ref="H15:I15"/>
    <mergeCell ref="A17:A18"/>
    <mergeCell ref="B17:B18"/>
    <mergeCell ref="H17:I17"/>
    <mergeCell ref="H18:I18"/>
    <mergeCell ref="A11:A14"/>
    <mergeCell ref="B11:B14"/>
    <mergeCell ref="H11:I11"/>
    <mergeCell ref="H12:I12"/>
    <mergeCell ref="H13:I13"/>
    <mergeCell ref="H19:I19"/>
    <mergeCell ref="H20:I20"/>
    <mergeCell ref="H21:I21"/>
    <mergeCell ref="H22:I22"/>
    <mergeCell ref="H23:I23"/>
    <mergeCell ref="H25:I25"/>
    <mergeCell ref="H26:I26"/>
    <mergeCell ref="A29:D29"/>
    <mergeCell ref="E29:F29"/>
    <mergeCell ref="G29:H29"/>
    <mergeCell ref="V31:Y31"/>
    <mergeCell ref="L29:T29"/>
    <mergeCell ref="V29:Y29"/>
    <mergeCell ref="A30:D30"/>
    <mergeCell ref="E30:F30"/>
    <mergeCell ref="G30:H30"/>
    <mergeCell ref="J30:K30"/>
    <mergeCell ref="L30:T30"/>
    <mergeCell ref="V30:Y30"/>
    <mergeCell ref="J29:K29"/>
    <mergeCell ref="A31:D31"/>
    <mergeCell ref="E31:F31"/>
    <mergeCell ref="G31:H31"/>
    <mergeCell ref="J31:K31"/>
    <mergeCell ref="L31:T31"/>
  </mergeCells>
  <conditionalFormatting sqref="O10:Q10 T10:U14 V11:X14 O11:S14 O15:X26">
    <cfRule type="cellIs" dxfId="47" priority="2" stopIfTrue="1" operator="equal">
      <formula>"E"</formula>
    </cfRule>
    <cfRule type="cellIs" dxfId="46" priority="3" stopIfTrue="1" operator="equal">
      <formula>"P"</formula>
    </cfRule>
  </conditionalFormatting>
  <conditionalFormatting sqref="O10:Q10 T10:U14 V11:X14 O11:S14 O15:X26">
    <cfRule type="cellIs" dxfId="45" priority="1" stopIfTrue="1" operator="equal">
      <formula>"R"</formula>
    </cfRule>
  </conditionalFormatting>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D4EF22-016B-40FD-BC73-415D3B65E75D}">
  <dimension ref="A2:CS41"/>
  <sheetViews>
    <sheetView topLeftCell="A2" zoomScale="73" zoomScaleNormal="73" workbookViewId="0">
      <selection activeCell="E4" sqref="E4:X4"/>
    </sheetView>
  </sheetViews>
  <sheetFormatPr baseColWidth="10" defaultRowHeight="14.4"/>
  <cols>
    <col min="2" max="2" width="26.44140625" customWidth="1"/>
  </cols>
  <sheetData>
    <row r="2" spans="1:97" s="914" customFormat="1" ht="51" customHeight="1">
      <c r="A2" s="1582"/>
      <c r="B2" s="1582"/>
      <c r="C2" s="1582"/>
      <c r="D2" s="1582"/>
      <c r="E2" s="2265" t="s">
        <v>0</v>
      </c>
      <c r="F2" s="2266"/>
      <c r="G2" s="2266"/>
      <c r="H2" s="2266"/>
      <c r="I2" s="2266"/>
      <c r="J2" s="2266"/>
      <c r="K2" s="2266"/>
      <c r="L2" s="2266"/>
      <c r="M2" s="2266"/>
      <c r="N2" s="2266"/>
      <c r="O2" s="2266"/>
      <c r="P2" s="2266"/>
      <c r="Q2" s="2266"/>
      <c r="R2" s="2266"/>
      <c r="S2" s="2266"/>
      <c r="T2" s="2266"/>
      <c r="U2" s="2266"/>
      <c r="V2" s="2266"/>
      <c r="W2" s="2266"/>
      <c r="X2" s="2266"/>
      <c r="Y2" s="1001" t="s">
        <v>1</v>
      </c>
    </row>
    <row r="3" spans="1:97" s="914" customFormat="1" ht="36.75" customHeight="1">
      <c r="A3" s="1582"/>
      <c r="B3" s="1582"/>
      <c r="C3" s="1582"/>
      <c r="D3" s="1582"/>
      <c r="E3" s="2133" t="s">
        <v>143</v>
      </c>
      <c r="F3" s="2133"/>
      <c r="G3" s="2133"/>
      <c r="H3" s="2133"/>
      <c r="I3" s="2133"/>
      <c r="J3" s="2133"/>
      <c r="K3" s="2133"/>
      <c r="L3" s="2133"/>
      <c r="M3" s="2133"/>
      <c r="N3" s="2133"/>
      <c r="O3" s="2133"/>
      <c r="P3" s="2133"/>
      <c r="Q3" s="2133"/>
      <c r="R3" s="2133"/>
      <c r="S3" s="2133"/>
      <c r="T3" s="2133"/>
      <c r="U3" s="2133"/>
      <c r="V3" s="2133"/>
      <c r="W3" s="2133"/>
      <c r="X3" s="2133"/>
      <c r="Y3" s="1163" t="s">
        <v>144</v>
      </c>
      <c r="Z3" s="916"/>
      <c r="AA3" s="916"/>
      <c r="AB3" s="916"/>
      <c r="AC3" s="916"/>
      <c r="AD3" s="916"/>
      <c r="AE3" s="916"/>
      <c r="AF3" s="916"/>
      <c r="AG3" s="916"/>
      <c r="AH3" s="916"/>
      <c r="AI3" s="916"/>
      <c r="AJ3" s="916"/>
      <c r="AK3" s="916"/>
      <c r="AL3" s="916"/>
      <c r="AM3" s="916"/>
      <c r="AN3" s="916"/>
      <c r="AO3" s="916"/>
      <c r="AP3" s="916"/>
      <c r="AQ3" s="916"/>
      <c r="AR3" s="916"/>
      <c r="AS3" s="916"/>
      <c r="AT3" s="916"/>
      <c r="AU3" s="916"/>
      <c r="AV3" s="916"/>
      <c r="AW3" s="916"/>
      <c r="AX3" s="916"/>
      <c r="AY3" s="916"/>
      <c r="AZ3" s="916"/>
      <c r="BA3" s="916"/>
      <c r="BB3" s="916"/>
      <c r="BC3" s="916"/>
      <c r="BD3" s="916"/>
      <c r="BE3" s="916"/>
      <c r="BF3" s="916"/>
      <c r="BG3" s="916"/>
      <c r="BH3" s="916"/>
      <c r="BI3" s="916"/>
      <c r="BJ3" s="916"/>
      <c r="BK3" s="916"/>
      <c r="BL3" s="916"/>
      <c r="BM3" s="916"/>
      <c r="BN3" s="916"/>
      <c r="BO3" s="916"/>
      <c r="BP3" s="916"/>
      <c r="BQ3" s="916"/>
      <c r="BR3" s="916"/>
      <c r="BS3" s="916"/>
      <c r="BT3" s="916"/>
      <c r="BU3" s="916"/>
      <c r="BV3" s="916"/>
      <c r="BW3" s="916"/>
      <c r="BX3" s="916"/>
      <c r="BY3" s="916"/>
      <c r="BZ3" s="916"/>
      <c r="CA3" s="916"/>
      <c r="CB3" s="916"/>
      <c r="CC3" s="916"/>
      <c r="CD3" s="916"/>
      <c r="CE3" s="916"/>
      <c r="CF3" s="916"/>
      <c r="CG3" s="916"/>
      <c r="CH3" s="916"/>
      <c r="CI3" s="916"/>
      <c r="CJ3" s="916"/>
      <c r="CK3" s="916"/>
      <c r="CL3" s="916"/>
      <c r="CM3" s="916"/>
      <c r="CN3" s="916"/>
      <c r="CO3" s="916"/>
      <c r="CP3" s="916"/>
      <c r="CQ3" s="916"/>
      <c r="CR3" s="916"/>
      <c r="CS3" s="916"/>
    </row>
    <row r="4" spans="1:97" s="914" customFormat="1" ht="38.25" customHeight="1">
      <c r="A4" s="1582" t="s">
        <v>2</v>
      </c>
      <c r="B4" s="1582"/>
      <c r="C4" s="1582"/>
      <c r="D4" s="1582"/>
      <c r="E4" s="1582" t="s">
        <v>981</v>
      </c>
      <c r="F4" s="1582"/>
      <c r="G4" s="1582"/>
      <c r="H4" s="1582"/>
      <c r="I4" s="1582"/>
      <c r="J4" s="1582"/>
      <c r="K4" s="1582"/>
      <c r="L4" s="1582"/>
      <c r="M4" s="1582"/>
      <c r="N4" s="1582"/>
      <c r="O4" s="1582"/>
      <c r="P4" s="1582"/>
      <c r="Q4" s="1582"/>
      <c r="R4" s="1582"/>
      <c r="S4" s="1582"/>
      <c r="T4" s="1582"/>
      <c r="U4" s="1582"/>
      <c r="V4" s="1582"/>
      <c r="W4" s="1582"/>
      <c r="X4" s="1582"/>
      <c r="Y4" s="173" t="s">
        <v>4</v>
      </c>
      <c r="Z4" s="916"/>
      <c r="AA4" s="916"/>
      <c r="AB4" s="916"/>
      <c r="AC4" s="916"/>
      <c r="AD4" s="916"/>
      <c r="AE4" s="916"/>
      <c r="AF4" s="916"/>
      <c r="AG4" s="916"/>
      <c r="AH4" s="916"/>
      <c r="AI4" s="916"/>
      <c r="AJ4" s="916"/>
      <c r="AK4" s="916"/>
      <c r="AL4" s="916"/>
      <c r="AM4" s="916"/>
      <c r="AN4" s="916"/>
      <c r="AO4" s="916"/>
      <c r="AP4" s="916"/>
      <c r="AQ4" s="916"/>
      <c r="AR4" s="916"/>
      <c r="AS4" s="916"/>
      <c r="AT4" s="916"/>
      <c r="AU4" s="916"/>
      <c r="AV4" s="916"/>
      <c r="AW4" s="916"/>
      <c r="AX4" s="916"/>
      <c r="AY4" s="916"/>
      <c r="AZ4" s="916"/>
      <c r="BA4" s="916"/>
      <c r="BB4" s="916"/>
      <c r="BC4" s="916"/>
      <c r="BD4" s="916"/>
      <c r="BE4" s="916"/>
      <c r="BF4" s="916"/>
      <c r="BG4" s="916"/>
      <c r="BH4" s="916"/>
      <c r="BI4" s="916"/>
      <c r="BJ4" s="916"/>
      <c r="BK4" s="916"/>
      <c r="BL4" s="916"/>
      <c r="BM4" s="916"/>
      <c r="BN4" s="916"/>
      <c r="BO4" s="916"/>
      <c r="BP4" s="916"/>
      <c r="BQ4" s="916"/>
      <c r="BR4" s="916"/>
      <c r="BS4" s="916"/>
      <c r="BT4" s="916"/>
      <c r="BU4" s="916"/>
      <c r="BV4" s="916"/>
      <c r="BW4" s="916"/>
      <c r="BX4" s="916"/>
      <c r="BY4" s="916"/>
      <c r="BZ4" s="916"/>
      <c r="CA4" s="916"/>
      <c r="CB4" s="916"/>
      <c r="CC4" s="916"/>
      <c r="CD4" s="916"/>
      <c r="CE4" s="916"/>
      <c r="CF4" s="916"/>
      <c r="CG4" s="916"/>
      <c r="CH4" s="916"/>
      <c r="CI4" s="916"/>
      <c r="CJ4" s="916"/>
      <c r="CK4" s="916"/>
      <c r="CL4" s="916"/>
      <c r="CM4" s="916"/>
      <c r="CN4" s="916"/>
      <c r="CO4" s="916"/>
      <c r="CP4" s="916"/>
      <c r="CQ4" s="916"/>
      <c r="CR4" s="916"/>
      <c r="CS4" s="916"/>
    </row>
    <row r="5" spans="1:97" s="914" customFormat="1" ht="26.25" customHeight="1" thickBot="1">
      <c r="A5" s="2267" t="s">
        <v>5</v>
      </c>
      <c r="B5" s="1582"/>
      <c r="C5" s="1582"/>
      <c r="D5" s="1582"/>
      <c r="E5" s="1582" t="s">
        <v>6</v>
      </c>
      <c r="F5" s="1582"/>
      <c r="G5" s="1582"/>
      <c r="H5" s="1582"/>
      <c r="I5" s="1582"/>
      <c r="J5" s="1582"/>
      <c r="K5" s="1582"/>
      <c r="L5" s="1582"/>
      <c r="M5" s="1582"/>
      <c r="N5" s="1582"/>
      <c r="O5" s="1582"/>
      <c r="P5" s="1582"/>
      <c r="Q5" s="1582"/>
      <c r="R5" s="1582"/>
      <c r="S5" s="1582"/>
      <c r="T5" s="1582"/>
      <c r="U5" s="1582"/>
      <c r="V5" s="1582"/>
      <c r="W5" s="1582"/>
      <c r="X5" s="1582"/>
      <c r="Y5" s="55" t="s">
        <v>7</v>
      </c>
      <c r="Z5" s="916"/>
      <c r="AA5" s="916"/>
      <c r="AB5" s="916"/>
      <c r="AC5" s="916"/>
      <c r="AD5" s="916"/>
      <c r="AE5" s="916"/>
      <c r="AF5" s="916"/>
      <c r="AG5" s="916"/>
      <c r="AH5" s="916"/>
      <c r="AI5" s="916"/>
      <c r="AJ5" s="916"/>
      <c r="AK5" s="916"/>
      <c r="AL5" s="916"/>
      <c r="AM5" s="916"/>
      <c r="AN5" s="916"/>
      <c r="AO5" s="916"/>
      <c r="AP5" s="916"/>
      <c r="AQ5" s="916"/>
      <c r="AR5" s="916"/>
      <c r="AS5" s="916"/>
      <c r="AT5" s="916"/>
      <c r="AU5" s="916"/>
      <c r="AV5" s="916"/>
      <c r="AW5" s="916"/>
      <c r="AX5" s="916"/>
      <c r="AY5" s="916"/>
      <c r="AZ5" s="916"/>
      <c r="BA5" s="916"/>
      <c r="BB5" s="916"/>
      <c r="BC5" s="916"/>
      <c r="BD5" s="916"/>
      <c r="BE5" s="916"/>
      <c r="BF5" s="916"/>
      <c r="BG5" s="916"/>
      <c r="BH5" s="916"/>
      <c r="BI5" s="916"/>
      <c r="BJ5" s="916"/>
      <c r="BK5" s="916"/>
      <c r="BL5" s="916"/>
      <c r="BM5" s="916"/>
      <c r="BN5" s="916"/>
      <c r="BO5" s="916"/>
      <c r="BP5" s="916"/>
      <c r="BQ5" s="916"/>
      <c r="BR5" s="916"/>
      <c r="BS5" s="916"/>
      <c r="BT5" s="916"/>
      <c r="BU5" s="916"/>
      <c r="BV5" s="916"/>
      <c r="BW5" s="916"/>
      <c r="BX5" s="916"/>
      <c r="BY5" s="916"/>
      <c r="BZ5" s="916"/>
      <c r="CA5" s="916"/>
      <c r="CB5" s="916"/>
      <c r="CC5" s="916"/>
      <c r="CD5" s="916"/>
      <c r="CE5" s="916"/>
      <c r="CF5" s="916"/>
      <c r="CG5" s="916"/>
      <c r="CH5" s="916"/>
      <c r="CI5" s="916"/>
      <c r="CJ5" s="916"/>
      <c r="CK5" s="916"/>
      <c r="CL5" s="916"/>
      <c r="CM5" s="916"/>
      <c r="CN5" s="916"/>
      <c r="CO5" s="916"/>
      <c r="CP5" s="916"/>
      <c r="CQ5" s="916"/>
      <c r="CR5" s="916"/>
      <c r="CS5" s="916"/>
    </row>
    <row r="6" spans="1:97" s="914" customFormat="1" ht="26.25" customHeight="1">
      <c r="A6" s="1002" t="s">
        <v>982</v>
      </c>
      <c r="B6" s="1003"/>
      <c r="C6" s="926"/>
      <c r="D6" s="927" t="s">
        <v>1504</v>
      </c>
      <c r="E6" s="927"/>
      <c r="F6" s="927"/>
      <c r="G6" s="927"/>
      <c r="H6" s="927" t="s">
        <v>1505</v>
      </c>
      <c r="I6" s="927"/>
      <c r="J6" s="922"/>
      <c r="K6" s="922"/>
      <c r="L6" s="923"/>
      <c r="M6" s="922"/>
      <c r="N6" s="927"/>
      <c r="O6" s="927"/>
      <c r="P6" s="927"/>
      <c r="Q6" s="927"/>
      <c r="R6" s="922"/>
      <c r="S6" s="922"/>
      <c r="T6" s="922"/>
      <c r="U6" s="922"/>
      <c r="V6" s="922"/>
      <c r="W6" s="922"/>
      <c r="X6" s="922"/>
      <c r="Y6" s="842"/>
      <c r="Z6" s="916"/>
      <c r="AA6" s="916"/>
      <c r="AB6" s="916"/>
      <c r="AC6" s="916"/>
      <c r="AD6" s="916"/>
      <c r="AE6" s="916"/>
      <c r="AF6" s="916"/>
      <c r="AG6" s="916"/>
      <c r="AH6" s="916"/>
      <c r="AI6" s="916"/>
      <c r="AJ6" s="916"/>
      <c r="AK6" s="916"/>
      <c r="AL6" s="916"/>
      <c r="AM6" s="916"/>
      <c r="AN6" s="916"/>
      <c r="AO6" s="916"/>
      <c r="AP6" s="916"/>
      <c r="AQ6" s="916"/>
      <c r="AR6" s="916"/>
      <c r="AS6" s="916"/>
      <c r="AT6" s="916"/>
      <c r="AU6" s="916"/>
      <c r="AV6" s="916"/>
      <c r="AW6" s="916"/>
      <c r="AX6" s="916"/>
      <c r="AY6" s="916"/>
      <c r="AZ6" s="916"/>
      <c r="BA6" s="916"/>
      <c r="BB6" s="916"/>
      <c r="BC6" s="916"/>
      <c r="BD6" s="916"/>
      <c r="BE6" s="916"/>
      <c r="BF6" s="916"/>
      <c r="BG6" s="916"/>
      <c r="BH6" s="916"/>
      <c r="BI6" s="916"/>
      <c r="BJ6" s="916"/>
      <c r="BK6" s="916"/>
      <c r="BL6" s="916"/>
      <c r="BM6" s="916"/>
      <c r="BN6" s="916"/>
      <c r="BO6" s="916"/>
      <c r="BP6" s="916"/>
      <c r="BQ6" s="916"/>
      <c r="BR6" s="916"/>
      <c r="BS6" s="916"/>
      <c r="BT6" s="916"/>
      <c r="BU6" s="916"/>
      <c r="BV6" s="916"/>
      <c r="BW6" s="916"/>
      <c r="BX6" s="916"/>
      <c r="BY6" s="916"/>
      <c r="BZ6" s="916"/>
      <c r="CA6" s="916"/>
      <c r="CB6" s="916"/>
      <c r="CC6" s="916"/>
      <c r="CD6" s="916"/>
      <c r="CE6" s="916"/>
      <c r="CF6" s="916"/>
      <c r="CG6" s="916"/>
      <c r="CH6" s="916"/>
      <c r="CI6" s="916"/>
      <c r="CJ6" s="916"/>
      <c r="CK6" s="916"/>
      <c r="CL6" s="916"/>
      <c r="CM6" s="916"/>
      <c r="CN6" s="916"/>
      <c r="CO6" s="916"/>
      <c r="CP6" s="916"/>
      <c r="CQ6" s="916"/>
      <c r="CR6" s="916"/>
      <c r="CS6" s="916"/>
    </row>
    <row r="7" spans="1:97" s="914" customFormat="1" ht="36.75" customHeight="1">
      <c r="A7" s="2251" t="s">
        <v>9</v>
      </c>
      <c r="B7" s="2251"/>
      <c r="C7" s="2251"/>
      <c r="D7" s="2251"/>
      <c r="E7" s="2251"/>
      <c r="F7" s="2251"/>
      <c r="G7" s="2251"/>
      <c r="H7" s="2251"/>
      <c r="I7" s="2251"/>
      <c r="J7" s="2251"/>
      <c r="K7" s="2251"/>
      <c r="L7" s="2251"/>
      <c r="M7" s="2251"/>
      <c r="N7" s="2251"/>
      <c r="O7" s="2252" t="s">
        <v>10</v>
      </c>
      <c r="P7" s="2026"/>
      <c r="Q7" s="2026"/>
      <c r="R7" s="2026"/>
      <c r="S7" s="2253" t="s">
        <v>11</v>
      </c>
      <c r="T7" s="2253"/>
      <c r="U7" s="2253"/>
      <c r="V7" s="2253"/>
      <c r="W7" s="2253"/>
      <c r="X7" s="2253"/>
      <c r="Y7" s="2253"/>
      <c r="Z7" s="916"/>
      <c r="AA7" s="916"/>
      <c r="AB7" s="916"/>
      <c r="AC7" s="916"/>
      <c r="AD7" s="916"/>
      <c r="AE7" s="916"/>
      <c r="AF7" s="916"/>
      <c r="AG7" s="916"/>
      <c r="AH7" s="916"/>
      <c r="AI7" s="916"/>
      <c r="AJ7" s="916"/>
      <c r="AK7" s="916"/>
      <c r="AL7" s="916"/>
      <c r="AM7" s="916"/>
      <c r="AN7" s="916"/>
      <c r="AO7" s="916"/>
      <c r="AP7" s="916"/>
      <c r="AQ7" s="916"/>
      <c r="AR7" s="916"/>
      <c r="AS7" s="916"/>
      <c r="AT7" s="916"/>
      <c r="AU7" s="916"/>
      <c r="AV7" s="916"/>
      <c r="AW7" s="916"/>
      <c r="AX7" s="916"/>
      <c r="AY7" s="916"/>
      <c r="AZ7" s="916"/>
      <c r="BA7" s="916"/>
      <c r="BB7" s="916"/>
      <c r="BC7" s="916"/>
      <c r="BD7" s="916"/>
      <c r="BE7" s="916"/>
      <c r="BF7" s="916"/>
      <c r="BG7" s="916"/>
      <c r="BH7" s="916"/>
      <c r="BI7" s="916"/>
      <c r="BJ7" s="916"/>
      <c r="BK7" s="916"/>
      <c r="BL7" s="916"/>
      <c r="BM7" s="916"/>
      <c r="BN7" s="916"/>
      <c r="BO7" s="916"/>
      <c r="BP7" s="916"/>
      <c r="BQ7" s="916"/>
      <c r="BR7" s="916"/>
      <c r="BS7" s="916"/>
      <c r="BT7" s="916"/>
      <c r="BU7" s="916"/>
      <c r="BV7" s="916"/>
      <c r="BW7" s="916"/>
      <c r="BX7" s="916"/>
      <c r="BY7" s="916"/>
      <c r="BZ7" s="916"/>
      <c r="CA7" s="916"/>
      <c r="CB7" s="916"/>
      <c r="CC7" s="916"/>
      <c r="CD7" s="916"/>
      <c r="CE7" s="916"/>
      <c r="CF7" s="916"/>
      <c r="CG7" s="916"/>
      <c r="CH7" s="916"/>
      <c r="CI7" s="916"/>
      <c r="CJ7" s="916"/>
      <c r="CK7" s="916"/>
      <c r="CL7" s="916"/>
      <c r="CM7" s="916"/>
      <c r="CN7" s="916"/>
      <c r="CO7" s="916"/>
      <c r="CP7" s="916"/>
      <c r="CQ7" s="916"/>
      <c r="CR7" s="916"/>
      <c r="CS7" s="916"/>
    </row>
    <row r="8" spans="1:97" s="914" customFormat="1" ht="33" customHeight="1" thickBot="1">
      <c r="A8" s="2254" t="s">
        <v>12</v>
      </c>
      <c r="B8" s="2255"/>
      <c r="C8" s="2255"/>
      <c r="D8" s="2255"/>
      <c r="E8" s="2255"/>
      <c r="F8" s="2256"/>
      <c r="G8" s="2257" t="s">
        <v>13</v>
      </c>
      <c r="H8" s="2258"/>
      <c r="I8" s="2258"/>
      <c r="J8" s="2258"/>
      <c r="K8" s="2259"/>
      <c r="L8" s="2260" t="s">
        <v>14</v>
      </c>
      <c r="M8" s="2261"/>
      <c r="N8" s="1008" t="s">
        <v>15</v>
      </c>
      <c r="O8" s="2262" t="s">
        <v>147</v>
      </c>
      <c r="P8" s="2263"/>
      <c r="Q8" s="2264"/>
      <c r="R8" s="1009" t="s">
        <v>17</v>
      </c>
      <c r="S8" s="2253"/>
      <c r="T8" s="2253"/>
      <c r="U8" s="2253"/>
      <c r="V8" s="2253"/>
      <c r="W8" s="2253"/>
      <c r="X8" s="2253"/>
      <c r="Y8" s="2253"/>
      <c r="Z8" s="916"/>
      <c r="AA8" s="916"/>
      <c r="AB8" s="916"/>
      <c r="AC8" s="916"/>
      <c r="AD8" s="916"/>
      <c r="AE8" s="916"/>
      <c r="AF8" s="916"/>
      <c r="AG8" s="916"/>
      <c r="AH8" s="916"/>
      <c r="AI8" s="916"/>
      <c r="AJ8" s="916"/>
      <c r="AK8" s="916"/>
      <c r="AL8" s="916"/>
      <c r="AM8" s="916"/>
      <c r="AN8" s="916"/>
      <c r="AO8" s="916"/>
      <c r="AP8" s="916"/>
      <c r="AQ8" s="916"/>
      <c r="AR8" s="916"/>
      <c r="AS8" s="916"/>
      <c r="AT8" s="916"/>
      <c r="AU8" s="916"/>
      <c r="AV8" s="916"/>
      <c r="AW8" s="916"/>
      <c r="AX8" s="916"/>
      <c r="AY8" s="916"/>
      <c r="AZ8" s="916"/>
      <c r="BA8" s="916"/>
      <c r="BB8" s="916"/>
      <c r="BC8" s="916"/>
      <c r="BD8" s="916"/>
      <c r="BE8" s="916"/>
      <c r="BF8" s="916"/>
      <c r="BG8" s="916"/>
      <c r="BH8" s="916"/>
      <c r="BI8" s="916"/>
      <c r="BJ8" s="916"/>
      <c r="BK8" s="916"/>
      <c r="BL8" s="916"/>
      <c r="BM8" s="916"/>
      <c r="BN8" s="916"/>
      <c r="BO8" s="916"/>
      <c r="BP8" s="916"/>
      <c r="BQ8" s="916"/>
      <c r="BR8" s="916"/>
      <c r="BS8" s="916"/>
      <c r="BT8" s="916"/>
      <c r="BU8" s="916"/>
      <c r="BV8" s="916"/>
      <c r="BW8" s="916"/>
      <c r="BX8" s="916"/>
      <c r="BY8" s="916"/>
      <c r="BZ8" s="916"/>
      <c r="CA8" s="916"/>
      <c r="CB8" s="916"/>
      <c r="CC8" s="916"/>
      <c r="CD8" s="916"/>
      <c r="CE8" s="916"/>
      <c r="CF8" s="916"/>
      <c r="CG8" s="916"/>
      <c r="CH8" s="916"/>
      <c r="CI8" s="916"/>
      <c r="CJ8" s="916"/>
      <c r="CK8" s="916"/>
      <c r="CL8" s="916"/>
      <c r="CM8" s="916"/>
      <c r="CN8" s="916"/>
      <c r="CO8" s="916"/>
      <c r="CP8" s="916"/>
      <c r="CQ8" s="916"/>
      <c r="CR8" s="916"/>
      <c r="CS8" s="916"/>
    </row>
    <row r="9" spans="1:97" s="942" customFormat="1" ht="36" hidden="1" customHeight="1">
      <c r="A9" s="1010" t="s">
        <v>18</v>
      </c>
      <c r="B9" s="1011" t="s">
        <v>19</v>
      </c>
      <c r="C9" s="2280" t="s">
        <v>20</v>
      </c>
      <c r="D9" s="2232" t="s">
        <v>21</v>
      </c>
      <c r="E9" s="2280" t="s">
        <v>22</v>
      </c>
      <c r="F9" s="1012" t="s">
        <v>23</v>
      </c>
      <c r="G9" s="2282" t="s">
        <v>13</v>
      </c>
      <c r="H9" s="2238" t="s">
        <v>984</v>
      </c>
      <c r="I9" s="2284"/>
      <c r="J9" s="1013"/>
      <c r="K9" s="1013"/>
      <c r="L9" s="1014"/>
      <c r="M9" s="1197"/>
      <c r="N9" s="1016"/>
      <c r="O9" s="1017"/>
      <c r="P9" s="1018"/>
      <c r="Q9" s="1018"/>
      <c r="R9" s="1018"/>
      <c r="S9" s="1019"/>
      <c r="T9" s="1019"/>
      <c r="U9" s="1019"/>
      <c r="V9" s="1019"/>
      <c r="W9" s="1019"/>
      <c r="X9" s="1020"/>
      <c r="Y9" s="2241" t="s">
        <v>25</v>
      </c>
      <c r="Z9" s="941"/>
      <c r="AA9" s="941"/>
      <c r="AB9" s="941"/>
      <c r="AC9" s="941"/>
      <c r="AD9" s="941"/>
      <c r="AE9" s="941"/>
      <c r="AF9" s="941"/>
      <c r="AG9" s="941"/>
      <c r="AH9" s="941"/>
      <c r="AI9" s="941"/>
      <c r="AJ9" s="941"/>
      <c r="AK9" s="941"/>
      <c r="AL9" s="941"/>
      <c r="AM9" s="941"/>
      <c r="AN9" s="941"/>
      <c r="AO9" s="941"/>
      <c r="AP9" s="941"/>
      <c r="AQ9" s="941"/>
      <c r="AR9" s="941"/>
      <c r="AS9" s="941"/>
      <c r="AT9" s="941"/>
      <c r="AU9" s="941"/>
      <c r="AV9" s="941"/>
      <c r="AW9" s="941"/>
      <c r="AX9" s="941"/>
      <c r="AY9" s="941"/>
      <c r="AZ9" s="941"/>
      <c r="BA9" s="941"/>
      <c r="BB9" s="941"/>
      <c r="BC9" s="941"/>
      <c r="BD9" s="941"/>
      <c r="BE9" s="941"/>
      <c r="BF9" s="941"/>
      <c r="BG9" s="941"/>
      <c r="BH9" s="941"/>
      <c r="BI9" s="941"/>
      <c r="BJ9" s="941"/>
      <c r="BK9" s="941"/>
      <c r="BL9" s="941"/>
      <c r="BM9" s="941"/>
      <c r="BN9" s="941"/>
      <c r="BO9" s="941"/>
      <c r="BP9" s="941"/>
      <c r="BQ9" s="941"/>
      <c r="BR9" s="941"/>
      <c r="BS9" s="941"/>
      <c r="BT9" s="941"/>
      <c r="BU9" s="941"/>
      <c r="BV9" s="941"/>
      <c r="BW9" s="941"/>
      <c r="BX9" s="941"/>
      <c r="BY9" s="941"/>
      <c r="BZ9" s="941"/>
      <c r="CA9" s="941"/>
      <c r="CB9" s="941"/>
      <c r="CC9" s="941"/>
      <c r="CD9" s="941"/>
      <c r="CE9" s="941"/>
      <c r="CF9" s="941"/>
      <c r="CG9" s="941"/>
      <c r="CH9" s="941"/>
      <c r="CI9" s="941"/>
      <c r="CJ9" s="941"/>
      <c r="CK9" s="941"/>
      <c r="CL9" s="941"/>
      <c r="CM9" s="941"/>
      <c r="CN9" s="941"/>
      <c r="CO9" s="941"/>
      <c r="CP9" s="941"/>
      <c r="CQ9" s="941"/>
      <c r="CR9" s="941"/>
      <c r="CS9" s="941"/>
    </row>
    <row r="10" spans="1:97" s="944" customFormat="1" ht="40.5" customHeight="1">
      <c r="A10" s="2218" t="s">
        <v>26</v>
      </c>
      <c r="B10" s="2220" t="s">
        <v>27</v>
      </c>
      <c r="C10" s="2222"/>
      <c r="D10" s="2233"/>
      <c r="E10" s="2222"/>
      <c r="F10" s="2222" t="s">
        <v>28</v>
      </c>
      <c r="G10" s="2283"/>
      <c r="H10" s="2239"/>
      <c r="I10" s="2285"/>
      <c r="J10" s="2223" t="s">
        <v>29</v>
      </c>
      <c r="K10" s="2225" t="s">
        <v>30</v>
      </c>
      <c r="L10" s="2227" t="s">
        <v>31</v>
      </c>
      <c r="M10" s="2287" t="s">
        <v>32</v>
      </c>
      <c r="N10" s="2244" t="s">
        <v>33</v>
      </c>
      <c r="O10" s="2246" t="s">
        <v>34</v>
      </c>
      <c r="P10" s="2247"/>
      <c r="Q10" s="2248"/>
      <c r="R10" s="2249" t="s">
        <v>35</v>
      </c>
      <c r="S10" s="2212" t="s">
        <v>36</v>
      </c>
      <c r="T10" s="2212" t="s">
        <v>37</v>
      </c>
      <c r="U10" s="2213"/>
      <c r="V10" s="2212" t="s">
        <v>38</v>
      </c>
      <c r="W10" s="2212" t="s">
        <v>39</v>
      </c>
      <c r="X10" s="2212" t="s">
        <v>40</v>
      </c>
      <c r="Y10" s="2241"/>
      <c r="Z10" s="943"/>
      <c r="AA10" s="943"/>
      <c r="AB10" s="943"/>
      <c r="AC10" s="943"/>
      <c r="AD10" s="943"/>
      <c r="AE10" s="943"/>
      <c r="AF10" s="943"/>
      <c r="AG10" s="943"/>
      <c r="AH10" s="943"/>
      <c r="AI10" s="943"/>
      <c r="AJ10" s="943"/>
      <c r="AK10" s="943"/>
      <c r="AL10" s="943"/>
      <c r="AM10" s="943"/>
      <c r="AN10" s="943"/>
      <c r="AO10" s="943"/>
      <c r="AP10" s="943"/>
      <c r="AQ10" s="943"/>
      <c r="AR10" s="943"/>
      <c r="AS10" s="943"/>
      <c r="AT10" s="943"/>
      <c r="AU10" s="943"/>
      <c r="AV10" s="943"/>
      <c r="AW10" s="943"/>
      <c r="AX10" s="943"/>
      <c r="AY10" s="943"/>
      <c r="AZ10" s="943"/>
      <c r="BA10" s="943"/>
      <c r="BB10" s="943"/>
      <c r="BC10" s="943"/>
      <c r="BD10" s="943"/>
      <c r="BE10" s="943"/>
      <c r="BF10" s="943"/>
      <c r="BG10" s="943"/>
      <c r="BH10" s="943"/>
      <c r="BI10" s="943"/>
      <c r="BJ10" s="943"/>
      <c r="BK10" s="943"/>
      <c r="BL10" s="943"/>
      <c r="BM10" s="943"/>
      <c r="BN10" s="943"/>
      <c r="BO10" s="943"/>
      <c r="BP10" s="943"/>
      <c r="BQ10" s="943"/>
      <c r="BR10" s="943"/>
      <c r="BS10" s="943"/>
      <c r="BT10" s="943"/>
      <c r="BU10" s="943"/>
      <c r="BV10" s="943"/>
      <c r="BW10" s="943"/>
      <c r="BX10" s="943"/>
      <c r="BY10" s="943"/>
      <c r="BZ10" s="943"/>
      <c r="CA10" s="943"/>
      <c r="CB10" s="943"/>
      <c r="CC10" s="943"/>
      <c r="CD10" s="943"/>
      <c r="CE10" s="943"/>
      <c r="CF10" s="943"/>
      <c r="CG10" s="943"/>
      <c r="CH10" s="943"/>
      <c r="CI10" s="943"/>
      <c r="CJ10" s="943"/>
      <c r="CK10" s="943"/>
      <c r="CL10" s="943"/>
      <c r="CM10" s="943"/>
      <c r="CN10" s="943"/>
      <c r="CO10" s="943"/>
      <c r="CP10" s="943"/>
      <c r="CQ10" s="943"/>
      <c r="CR10" s="943"/>
      <c r="CS10" s="943"/>
    </row>
    <row r="11" spans="1:97" s="948" customFormat="1" ht="36" customHeight="1">
      <c r="A11" s="2219"/>
      <c r="B11" s="2221"/>
      <c r="C11" s="2281"/>
      <c r="D11" s="2234"/>
      <c r="E11" s="2281"/>
      <c r="F11" s="2221"/>
      <c r="G11" s="2224"/>
      <c r="H11" s="2240"/>
      <c r="I11" s="2286"/>
      <c r="J11" s="2224"/>
      <c r="K11" s="2226"/>
      <c r="L11" s="2228"/>
      <c r="M11" s="2288"/>
      <c r="N11" s="2245"/>
      <c r="O11" s="779" t="s">
        <v>41</v>
      </c>
      <c r="P11" s="779" t="s">
        <v>42</v>
      </c>
      <c r="Q11" s="779" t="s">
        <v>909</v>
      </c>
      <c r="R11" s="2250"/>
      <c r="S11" s="2212"/>
      <c r="T11" s="1021" t="s">
        <v>44</v>
      </c>
      <c r="U11" s="1021" t="s">
        <v>45</v>
      </c>
      <c r="V11" s="2213"/>
      <c r="W11" s="2213"/>
      <c r="X11" s="2213"/>
      <c r="Y11" s="2241"/>
      <c r="Z11" s="947"/>
      <c r="AA11" s="947"/>
      <c r="AB11" s="947"/>
      <c r="AC11" s="947"/>
      <c r="AD11" s="947"/>
      <c r="AE11" s="947"/>
      <c r="AF11" s="947"/>
      <c r="AG11" s="947"/>
      <c r="AH11" s="947"/>
      <c r="AI11" s="947"/>
      <c r="AJ11" s="947"/>
      <c r="AK11" s="947"/>
      <c r="AL11" s="947"/>
      <c r="AM11" s="947"/>
      <c r="AN11" s="947"/>
      <c r="AO11" s="947"/>
      <c r="AP11" s="947"/>
      <c r="AQ11" s="947"/>
      <c r="AR11" s="947"/>
      <c r="AS11" s="947"/>
      <c r="AT11" s="947"/>
      <c r="AU11" s="947"/>
      <c r="AV11" s="947"/>
      <c r="AW11" s="947"/>
      <c r="AX11" s="947"/>
      <c r="AY11" s="947"/>
      <c r="AZ11" s="947"/>
      <c r="BA11" s="947"/>
      <c r="BB11" s="947"/>
      <c r="BC11" s="947"/>
      <c r="BD11" s="947"/>
      <c r="BE11" s="947"/>
      <c r="BF11" s="947"/>
      <c r="BG11" s="947"/>
      <c r="BH11" s="947"/>
      <c r="BI11" s="947"/>
      <c r="BJ11" s="947"/>
      <c r="BK11" s="947"/>
      <c r="BL11" s="947"/>
      <c r="BM11" s="947"/>
      <c r="BN11" s="947"/>
      <c r="BO11" s="947"/>
      <c r="BP11" s="947"/>
      <c r="BQ11" s="947"/>
      <c r="BR11" s="947"/>
      <c r="BS11" s="947"/>
      <c r="BT11" s="947"/>
      <c r="BU11" s="947"/>
      <c r="BV11" s="947"/>
      <c r="BW11" s="947"/>
      <c r="BX11" s="947"/>
      <c r="BY11" s="947"/>
      <c r="BZ11" s="947"/>
      <c r="CA11" s="947"/>
      <c r="CB11" s="947"/>
      <c r="CC11" s="947"/>
      <c r="CD11" s="947"/>
      <c r="CE11" s="947"/>
      <c r="CF11" s="947"/>
      <c r="CG11" s="947"/>
      <c r="CH11" s="947"/>
      <c r="CI11" s="947"/>
      <c r="CJ11" s="947"/>
      <c r="CK11" s="947"/>
      <c r="CL11" s="947"/>
      <c r="CM11" s="947"/>
      <c r="CN11" s="947"/>
      <c r="CO11" s="947"/>
      <c r="CP11" s="947"/>
      <c r="CQ11" s="947"/>
      <c r="CR11" s="947"/>
      <c r="CS11" s="947"/>
    </row>
    <row r="12" spans="1:97" s="1032" customFormat="1" ht="267.75" customHeight="1">
      <c r="A12" s="2310" t="s">
        <v>339</v>
      </c>
      <c r="B12" s="2313" t="s">
        <v>1506</v>
      </c>
      <c r="C12" s="1198" t="s">
        <v>1507</v>
      </c>
      <c r="D12" s="53" t="s">
        <v>1508</v>
      </c>
      <c r="E12" s="477">
        <v>1</v>
      </c>
      <c r="F12" s="1199">
        <v>0.2</v>
      </c>
      <c r="G12" s="1200" t="s">
        <v>1509</v>
      </c>
      <c r="H12" s="2306"/>
      <c r="I12" s="2307"/>
      <c r="J12" s="1201">
        <v>43496</v>
      </c>
      <c r="K12" s="1201">
        <v>43830</v>
      </c>
      <c r="L12" s="1202"/>
      <c r="M12" s="1203" t="s">
        <v>1510</v>
      </c>
      <c r="N12" s="2316" t="s">
        <v>1506</v>
      </c>
      <c r="O12" s="1181"/>
      <c r="P12" s="1181"/>
      <c r="Q12" s="1181"/>
      <c r="R12" s="1181"/>
      <c r="S12" s="1183"/>
      <c r="T12" s="1183"/>
      <c r="U12" s="1183"/>
      <c r="V12" s="1183"/>
      <c r="W12" s="1183"/>
      <c r="X12" s="1183"/>
      <c r="Y12" s="1184"/>
    </row>
    <row r="13" spans="1:97" s="1032" customFormat="1" ht="264">
      <c r="A13" s="2311"/>
      <c r="B13" s="2314"/>
      <c r="C13" s="1198" t="s">
        <v>1511</v>
      </c>
      <c r="D13" s="53" t="s">
        <v>1508</v>
      </c>
      <c r="E13" s="477">
        <v>1</v>
      </c>
      <c r="F13" s="1199">
        <v>0.2</v>
      </c>
      <c r="G13" s="1200" t="s">
        <v>1512</v>
      </c>
      <c r="H13" s="2306"/>
      <c r="I13" s="2307"/>
      <c r="J13" s="1201">
        <v>43496</v>
      </c>
      <c r="K13" s="1201">
        <v>43830</v>
      </c>
      <c r="L13" s="1204"/>
      <c r="M13" s="1203" t="s">
        <v>1510</v>
      </c>
      <c r="N13" s="2317"/>
      <c r="O13" s="1181"/>
      <c r="P13" s="1181"/>
      <c r="Q13" s="1181"/>
      <c r="R13" s="1186"/>
      <c r="S13" s="1183"/>
      <c r="T13" s="1183"/>
      <c r="U13" s="1183"/>
      <c r="V13" s="1183"/>
      <c r="W13" s="1183"/>
      <c r="X13" s="1183"/>
      <c r="Y13" s="1184"/>
    </row>
    <row r="14" spans="1:97" s="1032" customFormat="1" ht="396">
      <c r="A14" s="2311"/>
      <c r="B14" s="2314"/>
      <c r="C14" s="319" t="s">
        <v>1513</v>
      </c>
      <c r="D14" s="53" t="s">
        <v>1508</v>
      </c>
      <c r="E14" s="477">
        <v>1</v>
      </c>
      <c r="F14" s="1205">
        <v>0</v>
      </c>
      <c r="G14" s="289" t="s">
        <v>1514</v>
      </c>
      <c r="H14" s="2306"/>
      <c r="I14" s="2307"/>
      <c r="J14" s="1201">
        <v>43496</v>
      </c>
      <c r="K14" s="1201">
        <v>43830</v>
      </c>
      <c r="L14" s="1204"/>
      <c r="M14" s="1203" t="s">
        <v>1510</v>
      </c>
      <c r="N14" s="2317"/>
      <c r="O14" s="1181"/>
      <c r="P14" s="1181"/>
      <c r="Q14" s="1181"/>
      <c r="R14" s="1186"/>
      <c r="S14" s="1183"/>
      <c r="T14" s="1183"/>
      <c r="U14" s="1183"/>
      <c r="V14" s="1183"/>
      <c r="W14" s="1183"/>
      <c r="X14" s="1183"/>
      <c r="Y14" s="1184"/>
    </row>
    <row r="15" spans="1:97" s="1032" customFormat="1" ht="409.6">
      <c r="A15" s="2311"/>
      <c r="B15" s="2314"/>
      <c r="C15" s="1198" t="s">
        <v>1515</v>
      </c>
      <c r="D15" s="53" t="s">
        <v>1508</v>
      </c>
      <c r="E15" s="477">
        <v>1</v>
      </c>
      <c r="F15" s="1206">
        <v>0</v>
      </c>
      <c r="G15" s="1200" t="s">
        <v>1516</v>
      </c>
      <c r="H15" s="2306"/>
      <c r="I15" s="2307"/>
      <c r="J15" s="1201">
        <v>43496</v>
      </c>
      <c r="K15" s="1201">
        <v>43830</v>
      </c>
      <c r="L15" s="1204"/>
      <c r="M15" s="1203" t="s">
        <v>1510</v>
      </c>
      <c r="N15" s="2317"/>
      <c r="O15" s="1181"/>
      <c r="P15" s="1181"/>
      <c r="Q15" s="1181"/>
      <c r="R15" s="1186"/>
      <c r="S15" s="1183"/>
      <c r="T15" s="1183"/>
      <c r="U15" s="1183"/>
      <c r="V15" s="1183"/>
      <c r="W15" s="1183"/>
      <c r="X15" s="1183"/>
      <c r="Y15" s="1184"/>
    </row>
    <row r="16" spans="1:97" s="1032" customFormat="1" ht="264">
      <c r="A16" s="2312"/>
      <c r="B16" s="2315"/>
      <c r="C16" s="1198" t="s">
        <v>1517</v>
      </c>
      <c r="D16" s="53" t="s">
        <v>1508</v>
      </c>
      <c r="E16" s="477">
        <v>1</v>
      </c>
      <c r="F16" s="1199">
        <v>0.4</v>
      </c>
      <c r="G16" s="42" t="s">
        <v>1518</v>
      </c>
      <c r="H16" s="2306"/>
      <c r="I16" s="2307"/>
      <c r="J16" s="1201">
        <v>43496</v>
      </c>
      <c r="K16" s="1201">
        <v>43830</v>
      </c>
      <c r="L16" s="1204"/>
      <c r="M16" s="1203" t="s">
        <v>1510</v>
      </c>
      <c r="N16" s="2318"/>
      <c r="O16" s="1181"/>
      <c r="P16" s="1181"/>
      <c r="Q16" s="1181"/>
      <c r="R16" s="1186"/>
      <c r="S16" s="1183"/>
      <c r="T16" s="1183"/>
      <c r="U16" s="1183"/>
      <c r="V16" s="1183"/>
      <c r="W16" s="1183"/>
      <c r="X16" s="1183"/>
      <c r="Y16" s="1184"/>
    </row>
    <row r="17" spans="1:97" s="914" customFormat="1" ht="51" hidden="1" customHeight="1">
      <c r="A17" s="2308"/>
      <c r="B17" s="2308"/>
      <c r="C17" s="2308"/>
      <c r="D17" s="2308"/>
      <c r="E17" s="2308"/>
      <c r="F17" s="2308"/>
      <c r="G17" s="2308"/>
      <c r="H17" s="2308"/>
      <c r="I17" s="2308"/>
      <c r="J17" s="2308"/>
      <c r="K17" s="2308"/>
      <c r="L17" s="986"/>
      <c r="M17" s="985"/>
      <c r="N17" s="985"/>
      <c r="O17" s="4"/>
      <c r="P17" s="4"/>
      <c r="Q17" s="4"/>
      <c r="R17" s="4"/>
      <c r="S17" s="4"/>
      <c r="T17" s="4"/>
      <c r="U17" s="4"/>
      <c r="V17" s="4"/>
      <c r="W17" s="4"/>
      <c r="X17" s="4"/>
      <c r="Y17" s="4"/>
      <c r="Z17" s="916"/>
      <c r="AA17" s="916"/>
      <c r="AB17" s="916"/>
      <c r="AC17" s="916"/>
      <c r="AD17" s="916"/>
      <c r="AE17" s="916"/>
      <c r="AF17" s="916"/>
      <c r="AG17" s="916"/>
      <c r="AH17" s="916"/>
      <c r="AI17" s="916"/>
      <c r="AJ17" s="916"/>
      <c r="AK17" s="916"/>
      <c r="AL17" s="916"/>
      <c r="AM17" s="916"/>
      <c r="AN17" s="916"/>
      <c r="AO17" s="916"/>
      <c r="AP17" s="916"/>
      <c r="AQ17" s="916"/>
      <c r="AR17" s="916"/>
      <c r="AS17" s="916"/>
      <c r="AT17" s="916"/>
      <c r="AU17" s="916"/>
      <c r="AV17" s="916"/>
      <c r="AW17" s="916"/>
      <c r="AX17" s="916"/>
      <c r="AY17" s="916"/>
      <c r="AZ17" s="916"/>
      <c r="BA17" s="916"/>
      <c r="BB17" s="916"/>
      <c r="BC17" s="916"/>
      <c r="BD17" s="916"/>
      <c r="BE17" s="916"/>
      <c r="BF17" s="916"/>
      <c r="BG17" s="916"/>
      <c r="BH17" s="916"/>
      <c r="BI17" s="916"/>
      <c r="BJ17" s="916"/>
      <c r="BK17" s="916"/>
      <c r="BL17" s="916"/>
      <c r="BM17" s="916"/>
      <c r="BN17" s="916"/>
      <c r="BO17" s="916"/>
      <c r="BP17" s="916"/>
      <c r="BQ17" s="916"/>
      <c r="BR17" s="916"/>
      <c r="BS17" s="916"/>
      <c r="BT17" s="916"/>
      <c r="BU17" s="916"/>
      <c r="BV17" s="916"/>
      <c r="BW17" s="916"/>
      <c r="BX17" s="916"/>
      <c r="BY17" s="916"/>
      <c r="BZ17" s="916"/>
      <c r="CA17" s="916"/>
      <c r="CB17" s="916"/>
      <c r="CC17" s="916"/>
      <c r="CD17" s="916"/>
      <c r="CE17" s="916"/>
      <c r="CF17" s="916"/>
      <c r="CG17" s="916"/>
      <c r="CH17" s="916"/>
      <c r="CI17" s="916"/>
      <c r="CJ17" s="916"/>
      <c r="CK17" s="916"/>
      <c r="CL17" s="916"/>
      <c r="CM17" s="916"/>
      <c r="CN17" s="916"/>
      <c r="CO17" s="916"/>
      <c r="CP17" s="916"/>
      <c r="CQ17" s="916"/>
      <c r="CR17" s="916"/>
      <c r="CS17" s="916"/>
    </row>
    <row r="18" spans="1:97" s="914" customFormat="1" ht="13.2" hidden="1">
      <c r="A18" s="2308"/>
      <c r="B18" s="2308"/>
      <c r="C18" s="2308"/>
      <c r="D18" s="2308"/>
      <c r="E18" s="2308"/>
      <c r="F18" s="2308"/>
      <c r="G18" s="2308"/>
      <c r="H18" s="2308"/>
      <c r="I18" s="2308"/>
      <c r="J18" s="2308"/>
      <c r="K18" s="2308"/>
      <c r="L18" s="986"/>
      <c r="M18" s="985"/>
      <c r="N18" s="985"/>
      <c r="O18" s="4"/>
      <c r="P18" s="4"/>
      <c r="Q18" s="4"/>
      <c r="R18" s="4"/>
      <c r="S18" s="4"/>
      <c r="T18" s="4"/>
      <c r="U18" s="4"/>
      <c r="V18" s="4"/>
      <c r="W18" s="4"/>
      <c r="X18" s="4"/>
      <c r="Y18" s="4"/>
      <c r="Z18" s="916"/>
      <c r="AA18" s="916"/>
      <c r="AB18" s="916"/>
      <c r="AC18" s="916"/>
      <c r="AD18" s="916"/>
      <c r="AE18" s="916"/>
      <c r="AF18" s="916"/>
      <c r="AG18" s="916"/>
      <c r="AH18" s="916"/>
      <c r="AI18" s="916"/>
      <c r="AJ18" s="916"/>
      <c r="AK18" s="916"/>
      <c r="AL18" s="916"/>
      <c r="AM18" s="916"/>
      <c r="AN18" s="916"/>
      <c r="AO18" s="916"/>
      <c r="AP18" s="916"/>
      <c r="AQ18" s="916"/>
      <c r="AR18" s="916"/>
      <c r="AS18" s="916"/>
      <c r="AT18" s="916"/>
      <c r="AU18" s="916"/>
      <c r="AV18" s="916"/>
      <c r="AW18" s="916"/>
      <c r="AX18" s="916"/>
      <c r="AY18" s="916"/>
      <c r="AZ18" s="916"/>
      <c r="BA18" s="916"/>
      <c r="BB18" s="916"/>
      <c r="BC18" s="916"/>
      <c r="BD18" s="916"/>
      <c r="BE18" s="916"/>
      <c r="BF18" s="916"/>
      <c r="BG18" s="916"/>
      <c r="BH18" s="916"/>
      <c r="BI18" s="916"/>
      <c r="BJ18" s="916"/>
      <c r="BK18" s="916"/>
      <c r="BL18" s="916"/>
      <c r="BM18" s="916"/>
      <c r="BN18" s="916"/>
      <c r="BO18" s="916"/>
      <c r="BP18" s="916"/>
      <c r="BQ18" s="916"/>
      <c r="BR18" s="916"/>
      <c r="BS18" s="916"/>
      <c r="BT18" s="916"/>
      <c r="BU18" s="916"/>
      <c r="BV18" s="916"/>
      <c r="BW18" s="916"/>
      <c r="BX18" s="916"/>
      <c r="BY18" s="916"/>
      <c r="BZ18" s="916"/>
      <c r="CA18" s="916"/>
      <c r="CB18" s="916"/>
      <c r="CC18" s="916"/>
      <c r="CD18" s="916"/>
      <c r="CE18" s="916"/>
      <c r="CF18" s="916"/>
      <c r="CG18" s="916"/>
      <c r="CH18" s="916"/>
      <c r="CI18" s="916"/>
      <c r="CJ18" s="916"/>
      <c r="CK18" s="916"/>
      <c r="CL18" s="916"/>
      <c r="CM18" s="916"/>
      <c r="CN18" s="916"/>
      <c r="CO18" s="916"/>
      <c r="CP18" s="916"/>
      <c r="CQ18" s="916"/>
      <c r="CR18" s="916"/>
      <c r="CS18" s="916"/>
    </row>
    <row r="19" spans="1:97" s="914" customFormat="1" ht="13.2" hidden="1">
      <c r="A19" s="2308"/>
      <c r="B19" s="2308"/>
      <c r="C19" s="2308"/>
      <c r="D19" s="2308"/>
      <c r="E19" s="2308"/>
      <c r="F19" s="2308"/>
      <c r="G19" s="2308"/>
      <c r="H19" s="2308"/>
      <c r="I19" s="2308"/>
      <c r="J19" s="2308"/>
      <c r="K19" s="2308"/>
      <c r="L19" s="986"/>
      <c r="M19" s="985"/>
      <c r="N19" s="985"/>
      <c r="O19" s="4"/>
      <c r="P19" s="4"/>
      <c r="Q19" s="4"/>
      <c r="R19" s="4"/>
      <c r="S19" s="4"/>
      <c r="T19" s="4"/>
      <c r="U19" s="4"/>
      <c r="V19" s="4"/>
      <c r="W19" s="4"/>
      <c r="X19" s="4"/>
      <c r="Y19" s="4"/>
      <c r="Z19" s="916"/>
      <c r="AA19" s="916"/>
      <c r="AB19" s="916"/>
      <c r="AC19" s="916"/>
      <c r="AD19" s="916"/>
      <c r="AE19" s="916"/>
      <c r="AF19" s="916"/>
      <c r="AG19" s="916"/>
      <c r="AH19" s="916"/>
      <c r="AI19" s="916"/>
      <c r="AJ19" s="916"/>
      <c r="AK19" s="916"/>
      <c r="AL19" s="916"/>
      <c r="AM19" s="916"/>
      <c r="AN19" s="916"/>
      <c r="AO19" s="916"/>
      <c r="AP19" s="916"/>
      <c r="AQ19" s="916"/>
      <c r="AR19" s="916"/>
      <c r="AS19" s="916"/>
      <c r="AT19" s="916"/>
      <c r="AU19" s="916"/>
      <c r="AV19" s="916"/>
      <c r="AW19" s="916"/>
      <c r="AX19" s="916"/>
      <c r="AY19" s="916"/>
      <c r="AZ19" s="916"/>
      <c r="BA19" s="916"/>
      <c r="BB19" s="916"/>
      <c r="BC19" s="916"/>
      <c r="BD19" s="916"/>
      <c r="BE19" s="916"/>
      <c r="BF19" s="916"/>
      <c r="BG19" s="916"/>
      <c r="BH19" s="916"/>
      <c r="BI19" s="916"/>
      <c r="BJ19" s="916"/>
      <c r="BK19" s="916"/>
      <c r="BL19" s="916"/>
      <c r="BM19" s="916"/>
      <c r="BN19" s="916"/>
      <c r="BO19" s="916"/>
      <c r="BP19" s="916"/>
      <c r="BQ19" s="916"/>
      <c r="BR19" s="916"/>
      <c r="BS19" s="916"/>
      <c r="BT19" s="916"/>
      <c r="BU19" s="916"/>
      <c r="BV19" s="916"/>
      <c r="BW19" s="916"/>
      <c r="BX19" s="916"/>
      <c r="BY19" s="916"/>
      <c r="BZ19" s="916"/>
      <c r="CA19" s="916"/>
      <c r="CB19" s="916"/>
      <c r="CC19" s="916"/>
      <c r="CD19" s="916"/>
      <c r="CE19" s="916"/>
      <c r="CF19" s="916"/>
      <c r="CG19" s="916"/>
      <c r="CH19" s="916"/>
      <c r="CI19" s="916"/>
      <c r="CJ19" s="916"/>
      <c r="CK19" s="916"/>
      <c r="CL19" s="916"/>
      <c r="CM19" s="916"/>
      <c r="CN19" s="916"/>
      <c r="CO19" s="916"/>
      <c r="CP19" s="916"/>
      <c r="CQ19" s="916"/>
      <c r="CR19" s="916"/>
      <c r="CS19" s="916"/>
    </row>
    <row r="20" spans="1:97" s="914" customFormat="1" ht="13.2" hidden="1">
      <c r="A20" s="2308"/>
      <c r="B20" s="2308"/>
      <c r="C20" s="2308"/>
      <c r="D20" s="2308"/>
      <c r="E20" s="2308"/>
      <c r="F20" s="2308"/>
      <c r="G20" s="2308"/>
      <c r="H20" s="2308"/>
      <c r="I20" s="2308"/>
      <c r="J20" s="2308"/>
      <c r="K20" s="2308"/>
      <c r="L20" s="986"/>
      <c r="M20" s="985"/>
      <c r="N20" s="985"/>
      <c r="O20" s="4"/>
      <c r="P20" s="4"/>
      <c r="Q20" s="4"/>
      <c r="R20" s="4"/>
      <c r="S20" s="4"/>
      <c r="T20" s="4"/>
      <c r="U20" s="4"/>
      <c r="V20" s="4"/>
      <c r="W20" s="4"/>
      <c r="X20" s="4"/>
      <c r="Y20" s="4"/>
      <c r="Z20" s="916"/>
      <c r="AA20" s="916"/>
      <c r="AB20" s="916"/>
      <c r="AC20" s="916"/>
      <c r="AD20" s="916"/>
      <c r="AE20" s="916"/>
      <c r="AF20" s="916"/>
      <c r="AG20" s="916"/>
      <c r="AH20" s="916"/>
      <c r="AI20" s="916"/>
      <c r="AJ20" s="916"/>
      <c r="AK20" s="916"/>
      <c r="AL20" s="916"/>
      <c r="AM20" s="916"/>
      <c r="AN20" s="916"/>
      <c r="AO20" s="916"/>
      <c r="AP20" s="916"/>
      <c r="AQ20" s="916"/>
      <c r="AR20" s="916"/>
      <c r="AS20" s="916"/>
      <c r="AT20" s="916"/>
      <c r="AU20" s="916"/>
      <c r="AV20" s="916"/>
      <c r="AW20" s="916"/>
      <c r="AX20" s="916"/>
      <c r="AY20" s="916"/>
      <c r="AZ20" s="916"/>
      <c r="BA20" s="916"/>
      <c r="BB20" s="916"/>
      <c r="BC20" s="916"/>
      <c r="BD20" s="916"/>
      <c r="BE20" s="916"/>
      <c r="BF20" s="916"/>
      <c r="BG20" s="916"/>
      <c r="BH20" s="916"/>
      <c r="BI20" s="916"/>
      <c r="BJ20" s="916"/>
      <c r="BK20" s="916"/>
      <c r="BL20" s="916"/>
      <c r="BM20" s="916"/>
      <c r="BN20" s="916"/>
      <c r="BO20" s="916"/>
      <c r="BP20" s="916"/>
      <c r="BQ20" s="916"/>
      <c r="BR20" s="916"/>
      <c r="BS20" s="916"/>
      <c r="BT20" s="916"/>
      <c r="BU20" s="916"/>
      <c r="BV20" s="916"/>
      <c r="BW20" s="916"/>
      <c r="BX20" s="916"/>
      <c r="BY20" s="916"/>
      <c r="BZ20" s="916"/>
      <c r="CA20" s="916"/>
      <c r="CB20" s="916"/>
      <c r="CC20" s="916"/>
      <c r="CD20" s="916"/>
      <c r="CE20" s="916"/>
      <c r="CF20" s="916"/>
      <c r="CG20" s="916"/>
      <c r="CH20" s="916"/>
      <c r="CI20" s="916"/>
      <c r="CJ20" s="916"/>
      <c r="CK20" s="916"/>
      <c r="CL20" s="916"/>
      <c r="CM20" s="916"/>
      <c r="CN20" s="916"/>
      <c r="CO20" s="916"/>
      <c r="CP20" s="916"/>
      <c r="CQ20" s="916"/>
      <c r="CR20" s="916"/>
      <c r="CS20" s="916"/>
    </row>
    <row r="21" spans="1:97" s="914" customFormat="1" ht="13.2" hidden="1">
      <c r="A21" s="2308"/>
      <c r="B21" s="2308"/>
      <c r="C21" s="2308"/>
      <c r="D21" s="2308"/>
      <c r="E21" s="2308"/>
      <c r="F21" s="2308"/>
      <c r="G21" s="2308"/>
      <c r="H21" s="2308"/>
      <c r="I21" s="2308"/>
      <c r="J21" s="2308"/>
      <c r="K21" s="2308"/>
      <c r="L21" s="986"/>
      <c r="M21" s="985"/>
      <c r="N21" s="985"/>
      <c r="O21" s="4"/>
      <c r="P21" s="4"/>
      <c r="Q21" s="4"/>
      <c r="R21" s="4"/>
      <c r="S21" s="4"/>
      <c r="T21" s="4"/>
      <c r="U21" s="4"/>
      <c r="V21" s="4"/>
      <c r="W21" s="4"/>
      <c r="X21" s="4"/>
      <c r="Y21" s="4"/>
      <c r="Z21" s="916"/>
      <c r="AA21" s="916"/>
      <c r="AB21" s="916"/>
      <c r="AC21" s="916"/>
      <c r="AD21" s="916"/>
      <c r="AE21" s="916"/>
      <c r="AF21" s="916"/>
      <c r="AG21" s="916"/>
      <c r="AH21" s="916"/>
      <c r="AI21" s="916"/>
      <c r="AJ21" s="916"/>
      <c r="AK21" s="916"/>
      <c r="AL21" s="916"/>
      <c r="AM21" s="916"/>
      <c r="AN21" s="916"/>
      <c r="AO21" s="916"/>
      <c r="AP21" s="916"/>
      <c r="AQ21" s="916"/>
      <c r="AR21" s="916"/>
      <c r="AS21" s="916"/>
      <c r="AT21" s="916"/>
      <c r="AU21" s="916"/>
      <c r="AV21" s="916"/>
      <c r="AW21" s="916"/>
      <c r="AX21" s="916"/>
      <c r="AY21" s="916"/>
      <c r="AZ21" s="916"/>
      <c r="BA21" s="916"/>
      <c r="BB21" s="916"/>
      <c r="BC21" s="916"/>
      <c r="BD21" s="916"/>
      <c r="BE21" s="916"/>
      <c r="BF21" s="916"/>
      <c r="BG21" s="916"/>
      <c r="BH21" s="916"/>
      <c r="BI21" s="916"/>
      <c r="BJ21" s="916"/>
      <c r="BK21" s="916"/>
      <c r="BL21" s="916"/>
      <c r="BM21" s="916"/>
      <c r="BN21" s="916"/>
      <c r="BO21" s="916"/>
      <c r="BP21" s="916"/>
      <c r="BQ21" s="916"/>
      <c r="BR21" s="916"/>
      <c r="BS21" s="916"/>
      <c r="BT21" s="916"/>
      <c r="BU21" s="916"/>
      <c r="BV21" s="916"/>
      <c r="BW21" s="916"/>
      <c r="BX21" s="916"/>
      <c r="BY21" s="916"/>
      <c r="BZ21" s="916"/>
      <c r="CA21" s="916"/>
      <c r="CB21" s="916"/>
      <c r="CC21" s="916"/>
      <c r="CD21" s="916"/>
      <c r="CE21" s="916"/>
      <c r="CF21" s="916"/>
      <c r="CG21" s="916"/>
      <c r="CH21" s="916"/>
      <c r="CI21" s="916"/>
      <c r="CJ21" s="916"/>
      <c r="CK21" s="916"/>
      <c r="CL21" s="916"/>
      <c r="CM21" s="916"/>
      <c r="CN21" s="916"/>
      <c r="CO21" s="916"/>
      <c r="CP21" s="916"/>
      <c r="CQ21" s="916"/>
      <c r="CR21" s="916"/>
      <c r="CS21" s="916"/>
    </row>
    <row r="22" spans="1:97" s="914" customFormat="1" ht="13.2" hidden="1">
      <c r="A22" s="2308"/>
      <c r="B22" s="2308"/>
      <c r="C22" s="2308"/>
      <c r="D22" s="2308"/>
      <c r="E22" s="2308"/>
      <c r="F22" s="2308"/>
      <c r="G22" s="2308"/>
      <c r="H22" s="2308"/>
      <c r="I22" s="2308"/>
      <c r="J22" s="2308"/>
      <c r="K22" s="2308"/>
      <c r="L22" s="986"/>
      <c r="M22" s="985"/>
      <c r="N22" s="985"/>
      <c r="O22" s="4"/>
      <c r="P22" s="4"/>
      <c r="Q22" s="4"/>
      <c r="R22" s="4"/>
      <c r="S22" s="4"/>
      <c r="T22" s="4"/>
      <c r="U22" s="4"/>
      <c r="V22" s="4"/>
      <c r="W22" s="4"/>
      <c r="X22" s="4"/>
      <c r="Y22" s="4"/>
      <c r="Z22" s="916"/>
      <c r="AA22" s="916"/>
      <c r="AB22" s="916"/>
      <c r="AC22" s="916"/>
      <c r="AD22" s="916"/>
      <c r="AE22" s="916"/>
      <c r="AF22" s="916"/>
      <c r="AG22" s="916"/>
      <c r="AH22" s="916"/>
      <c r="AI22" s="916"/>
      <c r="AJ22" s="916"/>
      <c r="AK22" s="916"/>
      <c r="AL22" s="916"/>
      <c r="AM22" s="916"/>
      <c r="AN22" s="916"/>
      <c r="AO22" s="916"/>
      <c r="AP22" s="916"/>
      <c r="AQ22" s="916"/>
      <c r="AR22" s="916"/>
      <c r="AS22" s="916"/>
      <c r="AT22" s="916"/>
      <c r="AU22" s="916"/>
      <c r="AV22" s="916"/>
      <c r="AW22" s="916"/>
      <c r="AX22" s="916"/>
      <c r="AY22" s="916"/>
      <c r="AZ22" s="916"/>
      <c r="BA22" s="916"/>
      <c r="BB22" s="916"/>
      <c r="BC22" s="916"/>
      <c r="BD22" s="916"/>
      <c r="BE22" s="916"/>
      <c r="BF22" s="916"/>
      <c r="BG22" s="916"/>
      <c r="BH22" s="916"/>
      <c r="BI22" s="916"/>
      <c r="BJ22" s="916"/>
      <c r="BK22" s="916"/>
      <c r="BL22" s="916"/>
      <c r="BM22" s="916"/>
      <c r="BN22" s="916"/>
      <c r="BO22" s="916"/>
      <c r="BP22" s="916"/>
      <c r="BQ22" s="916"/>
      <c r="BR22" s="916"/>
      <c r="BS22" s="916"/>
      <c r="BT22" s="916"/>
      <c r="BU22" s="916"/>
      <c r="BV22" s="916"/>
      <c r="BW22" s="916"/>
      <c r="BX22" s="916"/>
      <c r="BY22" s="916"/>
      <c r="BZ22" s="916"/>
      <c r="CA22" s="916"/>
      <c r="CB22" s="916"/>
      <c r="CC22" s="916"/>
      <c r="CD22" s="916"/>
      <c r="CE22" s="916"/>
      <c r="CF22" s="916"/>
      <c r="CG22" s="916"/>
      <c r="CH22" s="916"/>
      <c r="CI22" s="916"/>
      <c r="CJ22" s="916"/>
      <c r="CK22" s="916"/>
      <c r="CL22" s="916"/>
      <c r="CM22" s="916"/>
      <c r="CN22" s="916"/>
      <c r="CO22" s="916"/>
      <c r="CP22" s="916"/>
      <c r="CQ22" s="916"/>
      <c r="CR22" s="916"/>
      <c r="CS22" s="916"/>
    </row>
    <row r="23" spans="1:97" s="914" customFormat="1" ht="13.2" hidden="1">
      <c r="A23" s="2308"/>
      <c r="B23" s="2308"/>
      <c r="C23" s="2308"/>
      <c r="D23" s="2308"/>
      <c r="E23" s="2308"/>
      <c r="F23" s="2308"/>
      <c r="G23" s="2308"/>
      <c r="H23" s="2308"/>
      <c r="I23" s="2308"/>
      <c r="J23" s="2308"/>
      <c r="K23" s="2308"/>
      <c r="L23" s="986"/>
      <c r="M23" s="985"/>
      <c r="N23" s="985"/>
      <c r="O23" s="4"/>
      <c r="P23" s="4"/>
      <c r="Q23" s="4"/>
      <c r="R23" s="4"/>
      <c r="S23" s="4"/>
      <c r="T23" s="4"/>
      <c r="U23" s="4"/>
      <c r="V23" s="4"/>
      <c r="W23" s="4"/>
      <c r="X23" s="4"/>
      <c r="Y23" s="4"/>
      <c r="Z23" s="916"/>
      <c r="AA23" s="916"/>
      <c r="AB23" s="916"/>
      <c r="AC23" s="916"/>
      <c r="AD23" s="916"/>
      <c r="AE23" s="916"/>
      <c r="AF23" s="916"/>
      <c r="AG23" s="916"/>
      <c r="AH23" s="916"/>
      <c r="AI23" s="916"/>
      <c r="AJ23" s="916"/>
      <c r="AK23" s="916"/>
      <c r="AL23" s="916"/>
      <c r="AM23" s="916"/>
      <c r="AN23" s="916"/>
      <c r="AO23" s="916"/>
      <c r="AP23" s="916"/>
      <c r="AQ23" s="916"/>
      <c r="AR23" s="916"/>
      <c r="AS23" s="916"/>
      <c r="AT23" s="916"/>
      <c r="AU23" s="916"/>
      <c r="AV23" s="916"/>
      <c r="AW23" s="916"/>
      <c r="AX23" s="916"/>
      <c r="AY23" s="916"/>
      <c r="AZ23" s="916"/>
      <c r="BA23" s="916"/>
      <c r="BB23" s="916"/>
      <c r="BC23" s="916"/>
      <c r="BD23" s="916"/>
      <c r="BE23" s="916"/>
      <c r="BF23" s="916"/>
      <c r="BG23" s="916"/>
      <c r="BH23" s="916"/>
      <c r="BI23" s="916"/>
      <c r="BJ23" s="916"/>
      <c r="BK23" s="916"/>
      <c r="BL23" s="916"/>
      <c r="BM23" s="916"/>
      <c r="BN23" s="916"/>
      <c r="BO23" s="916"/>
      <c r="BP23" s="916"/>
      <c r="BQ23" s="916"/>
      <c r="BR23" s="916"/>
      <c r="BS23" s="916"/>
      <c r="BT23" s="916"/>
      <c r="BU23" s="916"/>
      <c r="BV23" s="916"/>
      <c r="BW23" s="916"/>
      <c r="BX23" s="916"/>
      <c r="BY23" s="916"/>
      <c r="BZ23" s="916"/>
      <c r="CA23" s="916"/>
      <c r="CB23" s="916"/>
      <c r="CC23" s="916"/>
      <c r="CD23" s="916"/>
      <c r="CE23" s="916"/>
      <c r="CF23" s="916"/>
      <c r="CG23" s="916"/>
      <c r="CH23" s="916"/>
      <c r="CI23" s="916"/>
      <c r="CJ23" s="916"/>
      <c r="CK23" s="916"/>
      <c r="CL23" s="916"/>
      <c r="CM23" s="916"/>
      <c r="CN23" s="916"/>
      <c r="CO23" s="916"/>
      <c r="CP23" s="916"/>
      <c r="CQ23" s="916"/>
      <c r="CR23" s="916"/>
      <c r="CS23" s="916"/>
    </row>
    <row r="24" spans="1:97" s="914" customFormat="1" ht="13.2" hidden="1">
      <c r="A24" s="2308"/>
      <c r="B24" s="2308"/>
      <c r="C24" s="2308"/>
      <c r="D24" s="2308"/>
      <c r="E24" s="2308"/>
      <c r="F24" s="2308"/>
      <c r="G24" s="2308"/>
      <c r="H24" s="2308"/>
      <c r="I24" s="2308"/>
      <c r="J24" s="2308"/>
      <c r="K24" s="2308"/>
      <c r="L24" s="986"/>
      <c r="M24" s="985"/>
      <c r="N24" s="985"/>
      <c r="O24" s="4"/>
      <c r="P24" s="4"/>
      <c r="Q24" s="4"/>
      <c r="R24" s="4"/>
      <c r="S24" s="4"/>
      <c r="T24" s="4"/>
      <c r="U24" s="4"/>
      <c r="V24" s="4"/>
      <c r="W24" s="4"/>
      <c r="X24" s="4"/>
      <c r="Y24" s="4"/>
      <c r="Z24" s="916"/>
      <c r="AA24" s="916"/>
      <c r="AB24" s="916"/>
      <c r="AC24" s="916"/>
      <c r="AD24" s="916"/>
      <c r="AE24" s="916"/>
      <c r="AF24" s="916"/>
      <c r="AG24" s="916"/>
      <c r="AH24" s="916"/>
      <c r="AI24" s="916"/>
      <c r="AJ24" s="916"/>
      <c r="AK24" s="916"/>
      <c r="AL24" s="916"/>
      <c r="AM24" s="916"/>
      <c r="AN24" s="916"/>
      <c r="AO24" s="916"/>
      <c r="AP24" s="916"/>
      <c r="AQ24" s="916"/>
      <c r="AR24" s="916"/>
      <c r="AS24" s="916"/>
      <c r="AT24" s="916"/>
      <c r="AU24" s="916"/>
      <c r="AV24" s="916"/>
      <c r="AW24" s="916"/>
      <c r="AX24" s="916"/>
      <c r="AY24" s="916"/>
      <c r="AZ24" s="916"/>
      <c r="BA24" s="916"/>
      <c r="BB24" s="916"/>
      <c r="BC24" s="916"/>
      <c r="BD24" s="916"/>
      <c r="BE24" s="916"/>
      <c r="BF24" s="916"/>
      <c r="BG24" s="916"/>
      <c r="BH24" s="916"/>
      <c r="BI24" s="916"/>
      <c r="BJ24" s="916"/>
      <c r="BK24" s="916"/>
      <c r="BL24" s="916"/>
      <c r="BM24" s="916"/>
      <c r="BN24" s="916"/>
      <c r="BO24" s="916"/>
      <c r="BP24" s="916"/>
      <c r="BQ24" s="916"/>
      <c r="BR24" s="916"/>
      <c r="BS24" s="916"/>
      <c r="BT24" s="916"/>
      <c r="BU24" s="916"/>
      <c r="BV24" s="916"/>
      <c r="BW24" s="916"/>
      <c r="BX24" s="916"/>
      <c r="BY24" s="916"/>
      <c r="BZ24" s="916"/>
      <c r="CA24" s="916"/>
      <c r="CB24" s="916"/>
      <c r="CC24" s="916"/>
      <c r="CD24" s="916"/>
      <c r="CE24" s="916"/>
      <c r="CF24" s="916"/>
      <c r="CG24" s="916"/>
      <c r="CH24" s="916"/>
      <c r="CI24" s="916"/>
      <c r="CJ24" s="916"/>
      <c r="CK24" s="916"/>
      <c r="CL24" s="916"/>
      <c r="CM24" s="916"/>
      <c r="CN24" s="916"/>
      <c r="CO24" s="916"/>
      <c r="CP24" s="916"/>
      <c r="CQ24" s="916"/>
      <c r="CR24" s="916"/>
      <c r="CS24" s="916"/>
    </row>
    <row r="25" spans="1:97" s="914" customFormat="1" ht="13.2" hidden="1">
      <c r="A25" s="2308"/>
      <c r="B25" s="2308"/>
      <c r="C25" s="2308"/>
      <c r="D25" s="2308"/>
      <c r="E25" s="2308"/>
      <c r="F25" s="2308"/>
      <c r="G25" s="2308"/>
      <c r="H25" s="2308"/>
      <c r="I25" s="2308"/>
      <c r="J25" s="2308"/>
      <c r="K25" s="2308"/>
      <c r="L25" s="986"/>
      <c r="M25" s="985"/>
      <c r="N25" s="985"/>
      <c r="O25" s="4"/>
      <c r="P25" s="4"/>
      <c r="Q25" s="4"/>
      <c r="R25" s="4"/>
      <c r="S25" s="4"/>
      <c r="T25" s="4"/>
      <c r="U25" s="4"/>
      <c r="V25" s="4"/>
      <c r="W25" s="4"/>
      <c r="X25" s="4"/>
      <c r="Y25" s="4"/>
      <c r="Z25" s="916"/>
      <c r="AA25" s="916"/>
      <c r="AB25" s="916"/>
      <c r="AC25" s="916"/>
      <c r="AD25" s="916"/>
      <c r="AE25" s="916"/>
      <c r="AF25" s="916"/>
      <c r="AG25" s="916"/>
      <c r="AH25" s="916"/>
      <c r="AI25" s="916"/>
      <c r="AJ25" s="916"/>
      <c r="AK25" s="916"/>
      <c r="AL25" s="916"/>
      <c r="AM25" s="916"/>
      <c r="AN25" s="916"/>
      <c r="AO25" s="916"/>
      <c r="AP25" s="916"/>
      <c r="AQ25" s="916"/>
      <c r="AR25" s="916"/>
      <c r="AS25" s="916"/>
      <c r="AT25" s="916"/>
      <c r="AU25" s="916"/>
      <c r="AV25" s="916"/>
      <c r="AW25" s="916"/>
      <c r="AX25" s="916"/>
      <c r="AY25" s="916"/>
      <c r="AZ25" s="916"/>
      <c r="BA25" s="916"/>
      <c r="BB25" s="916"/>
      <c r="BC25" s="916"/>
      <c r="BD25" s="916"/>
      <c r="BE25" s="916"/>
      <c r="BF25" s="916"/>
      <c r="BG25" s="916"/>
      <c r="BH25" s="916"/>
      <c r="BI25" s="916"/>
      <c r="BJ25" s="916"/>
      <c r="BK25" s="916"/>
      <c r="BL25" s="916"/>
      <c r="BM25" s="916"/>
      <c r="BN25" s="916"/>
      <c r="BO25" s="916"/>
      <c r="BP25" s="916"/>
      <c r="BQ25" s="916"/>
      <c r="BR25" s="916"/>
      <c r="BS25" s="916"/>
      <c r="BT25" s="916"/>
      <c r="BU25" s="916"/>
      <c r="BV25" s="916"/>
      <c r="BW25" s="916"/>
      <c r="BX25" s="916"/>
      <c r="BY25" s="916"/>
      <c r="BZ25" s="916"/>
      <c r="CA25" s="916"/>
      <c r="CB25" s="916"/>
      <c r="CC25" s="916"/>
      <c r="CD25" s="916"/>
      <c r="CE25" s="916"/>
      <c r="CF25" s="916"/>
      <c r="CG25" s="916"/>
      <c r="CH25" s="916"/>
      <c r="CI25" s="916"/>
      <c r="CJ25" s="916"/>
      <c r="CK25" s="916"/>
      <c r="CL25" s="916"/>
      <c r="CM25" s="916"/>
      <c r="CN25" s="916"/>
      <c r="CO25" s="916"/>
      <c r="CP25" s="916"/>
      <c r="CQ25" s="916"/>
      <c r="CR25" s="916"/>
      <c r="CS25" s="916"/>
    </row>
    <row r="26" spans="1:97" s="914" customFormat="1" ht="13.2" hidden="1">
      <c r="A26" s="2308"/>
      <c r="B26" s="2308"/>
      <c r="C26" s="2308"/>
      <c r="D26" s="2308"/>
      <c r="E26" s="2308"/>
      <c r="F26" s="2308"/>
      <c r="G26" s="2308"/>
      <c r="H26" s="2308"/>
      <c r="I26" s="2308"/>
      <c r="J26" s="2308"/>
      <c r="K26" s="2308"/>
      <c r="L26" s="986"/>
      <c r="M26" s="985"/>
      <c r="N26" s="985"/>
      <c r="O26" s="4"/>
      <c r="P26" s="4"/>
      <c r="Q26" s="4"/>
      <c r="R26" s="4"/>
      <c r="S26" s="4"/>
      <c r="T26" s="4"/>
      <c r="U26" s="4"/>
      <c r="V26" s="4"/>
      <c r="W26" s="4"/>
      <c r="X26" s="4"/>
      <c r="Y26" s="4"/>
      <c r="Z26" s="916"/>
      <c r="AA26" s="916"/>
      <c r="AB26" s="916"/>
      <c r="AC26" s="916"/>
      <c r="AD26" s="916"/>
      <c r="AE26" s="916"/>
      <c r="AF26" s="916"/>
      <c r="AG26" s="916"/>
      <c r="AH26" s="916"/>
      <c r="AI26" s="916"/>
      <c r="AJ26" s="916"/>
      <c r="AK26" s="916"/>
      <c r="AL26" s="916"/>
      <c r="AM26" s="916"/>
      <c r="AN26" s="916"/>
      <c r="AO26" s="916"/>
      <c r="AP26" s="916"/>
      <c r="AQ26" s="916"/>
      <c r="AR26" s="916"/>
      <c r="AS26" s="916"/>
      <c r="AT26" s="916"/>
      <c r="AU26" s="916"/>
      <c r="AV26" s="916"/>
      <c r="AW26" s="916"/>
      <c r="AX26" s="916"/>
      <c r="AY26" s="916"/>
      <c r="AZ26" s="916"/>
      <c r="BA26" s="916"/>
      <c r="BB26" s="916"/>
      <c r="BC26" s="916"/>
      <c r="BD26" s="916"/>
      <c r="BE26" s="916"/>
      <c r="BF26" s="916"/>
      <c r="BG26" s="916"/>
      <c r="BH26" s="916"/>
      <c r="BI26" s="916"/>
      <c r="BJ26" s="916"/>
      <c r="BK26" s="916"/>
      <c r="BL26" s="916"/>
      <c r="BM26" s="916"/>
      <c r="BN26" s="916"/>
      <c r="BO26" s="916"/>
      <c r="BP26" s="916"/>
      <c r="BQ26" s="916"/>
      <c r="BR26" s="916"/>
      <c r="BS26" s="916"/>
      <c r="BT26" s="916"/>
      <c r="BU26" s="916"/>
      <c r="BV26" s="916"/>
      <c r="BW26" s="916"/>
      <c r="BX26" s="916"/>
      <c r="BY26" s="916"/>
      <c r="BZ26" s="916"/>
      <c r="CA26" s="916"/>
      <c r="CB26" s="916"/>
      <c r="CC26" s="916"/>
      <c r="CD26" s="916"/>
      <c r="CE26" s="916"/>
      <c r="CF26" s="916"/>
      <c r="CG26" s="916"/>
      <c r="CH26" s="916"/>
      <c r="CI26" s="916"/>
      <c r="CJ26" s="916"/>
      <c r="CK26" s="916"/>
      <c r="CL26" s="916"/>
      <c r="CM26" s="916"/>
      <c r="CN26" s="916"/>
      <c r="CO26" s="916"/>
      <c r="CP26" s="916"/>
      <c r="CQ26" s="916"/>
      <c r="CR26" s="916"/>
      <c r="CS26" s="916"/>
    </row>
    <row r="27" spans="1:97" s="914" customFormat="1" ht="13.2" hidden="1">
      <c r="A27" s="2308"/>
      <c r="B27" s="2308"/>
      <c r="C27" s="2308"/>
      <c r="D27" s="2308"/>
      <c r="E27" s="2308"/>
      <c r="F27" s="2308"/>
      <c r="G27" s="2308"/>
      <c r="H27" s="2308"/>
      <c r="I27" s="2308"/>
      <c r="J27" s="2308"/>
      <c r="K27" s="2308"/>
      <c r="L27" s="986"/>
      <c r="M27" s="985"/>
      <c r="N27" s="985"/>
      <c r="O27" s="4"/>
      <c r="P27" s="4"/>
      <c r="Q27" s="4"/>
      <c r="R27" s="4"/>
      <c r="S27" s="4"/>
      <c r="T27" s="4"/>
      <c r="U27" s="4"/>
      <c r="V27" s="4"/>
      <c r="W27" s="4"/>
      <c r="X27" s="4"/>
      <c r="Y27" s="4"/>
      <c r="Z27" s="916"/>
      <c r="AA27" s="916"/>
      <c r="AB27" s="916"/>
      <c r="AC27" s="916"/>
      <c r="AD27" s="916"/>
      <c r="AE27" s="916"/>
      <c r="AF27" s="916"/>
      <c r="AG27" s="916"/>
      <c r="AH27" s="916"/>
      <c r="AI27" s="916"/>
      <c r="AJ27" s="916"/>
      <c r="AK27" s="916"/>
      <c r="AL27" s="916"/>
      <c r="AM27" s="916"/>
      <c r="AN27" s="916"/>
      <c r="AO27" s="916"/>
      <c r="AP27" s="916"/>
      <c r="AQ27" s="916"/>
      <c r="AR27" s="916"/>
      <c r="AS27" s="916"/>
      <c r="AT27" s="916"/>
      <c r="AU27" s="916"/>
      <c r="AV27" s="916"/>
      <c r="AW27" s="916"/>
      <c r="AX27" s="916"/>
      <c r="AY27" s="916"/>
      <c r="AZ27" s="916"/>
      <c r="BA27" s="916"/>
      <c r="BB27" s="916"/>
      <c r="BC27" s="916"/>
      <c r="BD27" s="916"/>
      <c r="BE27" s="916"/>
      <c r="BF27" s="916"/>
      <c r="BG27" s="916"/>
      <c r="BH27" s="916"/>
      <c r="BI27" s="916"/>
      <c r="BJ27" s="916"/>
      <c r="BK27" s="916"/>
      <c r="BL27" s="916"/>
      <c r="BM27" s="916"/>
      <c r="BN27" s="916"/>
      <c r="BO27" s="916"/>
      <c r="BP27" s="916"/>
      <c r="BQ27" s="916"/>
      <c r="BR27" s="916"/>
      <c r="BS27" s="916"/>
      <c r="BT27" s="916"/>
      <c r="BU27" s="916"/>
      <c r="BV27" s="916"/>
      <c r="BW27" s="916"/>
      <c r="BX27" s="916"/>
      <c r="BY27" s="916"/>
      <c r="BZ27" s="916"/>
      <c r="CA27" s="916"/>
      <c r="CB27" s="916"/>
      <c r="CC27" s="916"/>
      <c r="CD27" s="916"/>
      <c r="CE27" s="916"/>
      <c r="CF27" s="916"/>
      <c r="CG27" s="916"/>
      <c r="CH27" s="916"/>
      <c r="CI27" s="916"/>
      <c r="CJ27" s="916"/>
      <c r="CK27" s="916"/>
      <c r="CL27" s="916"/>
      <c r="CM27" s="916"/>
      <c r="CN27" s="916"/>
      <c r="CO27" s="916"/>
      <c r="CP27" s="916"/>
      <c r="CQ27" s="916"/>
      <c r="CR27" s="916"/>
      <c r="CS27" s="916"/>
    </row>
    <row r="28" spans="1:97" s="914" customFormat="1" ht="13.2" hidden="1">
      <c r="A28" s="2308"/>
      <c r="B28" s="2308"/>
      <c r="C28" s="2308"/>
      <c r="D28" s="2308"/>
      <c r="E28" s="2308"/>
      <c r="F28" s="2308"/>
      <c r="G28" s="2308"/>
      <c r="H28" s="2308"/>
      <c r="I28" s="2308"/>
      <c r="J28" s="2308"/>
      <c r="K28" s="2308"/>
      <c r="L28" s="986"/>
      <c r="M28" s="985"/>
      <c r="N28" s="985"/>
      <c r="O28" s="4"/>
      <c r="P28" s="4"/>
      <c r="Q28" s="4"/>
      <c r="R28" s="4"/>
      <c r="S28" s="4"/>
      <c r="T28" s="4"/>
      <c r="U28" s="4"/>
      <c r="V28" s="4"/>
      <c r="W28" s="4"/>
      <c r="X28" s="4"/>
      <c r="Y28" s="4"/>
      <c r="Z28" s="916"/>
      <c r="AA28" s="916"/>
      <c r="AB28" s="916"/>
      <c r="AC28" s="916"/>
      <c r="AD28" s="916"/>
      <c r="AE28" s="916"/>
      <c r="AF28" s="916"/>
      <c r="AG28" s="916"/>
      <c r="AH28" s="916"/>
      <c r="AI28" s="916"/>
      <c r="AJ28" s="916"/>
      <c r="AK28" s="916"/>
      <c r="AL28" s="916"/>
      <c r="AM28" s="916"/>
      <c r="AN28" s="916"/>
      <c r="AO28" s="916"/>
      <c r="AP28" s="916"/>
      <c r="AQ28" s="916"/>
      <c r="AR28" s="916"/>
      <c r="AS28" s="916"/>
      <c r="AT28" s="916"/>
      <c r="AU28" s="916"/>
      <c r="AV28" s="916"/>
      <c r="AW28" s="916"/>
      <c r="AX28" s="916"/>
      <c r="AY28" s="916"/>
      <c r="AZ28" s="916"/>
      <c r="BA28" s="916"/>
      <c r="BB28" s="916"/>
      <c r="BC28" s="916"/>
      <c r="BD28" s="916"/>
      <c r="BE28" s="916"/>
      <c r="BF28" s="916"/>
      <c r="BG28" s="916"/>
      <c r="BH28" s="916"/>
      <c r="BI28" s="916"/>
      <c r="BJ28" s="916"/>
      <c r="BK28" s="916"/>
      <c r="BL28" s="916"/>
      <c r="BM28" s="916"/>
      <c r="BN28" s="916"/>
      <c r="BO28" s="916"/>
      <c r="BP28" s="916"/>
      <c r="BQ28" s="916"/>
      <c r="BR28" s="916"/>
      <c r="BS28" s="916"/>
      <c r="BT28" s="916"/>
      <c r="BU28" s="916"/>
      <c r="BV28" s="916"/>
      <c r="BW28" s="916"/>
      <c r="BX28" s="916"/>
      <c r="BY28" s="916"/>
      <c r="BZ28" s="916"/>
      <c r="CA28" s="916"/>
      <c r="CB28" s="916"/>
      <c r="CC28" s="916"/>
      <c r="CD28" s="916"/>
      <c r="CE28" s="916"/>
      <c r="CF28" s="916"/>
      <c r="CG28" s="916"/>
      <c r="CH28" s="916"/>
      <c r="CI28" s="916"/>
      <c r="CJ28" s="916"/>
      <c r="CK28" s="916"/>
      <c r="CL28" s="916"/>
      <c r="CM28" s="916"/>
      <c r="CN28" s="916"/>
      <c r="CO28" s="916"/>
      <c r="CP28" s="916"/>
      <c r="CQ28" s="916"/>
      <c r="CR28" s="916"/>
      <c r="CS28" s="916"/>
    </row>
    <row r="29" spans="1:97" s="914" customFormat="1" ht="13.2" hidden="1">
      <c r="A29" s="2308"/>
      <c r="B29" s="2308"/>
      <c r="C29" s="2308"/>
      <c r="D29" s="2308"/>
      <c r="E29" s="2308"/>
      <c r="F29" s="2308"/>
      <c r="G29" s="2308"/>
      <c r="H29" s="2308"/>
      <c r="I29" s="2308"/>
      <c r="J29" s="2308"/>
      <c r="K29" s="2308"/>
      <c r="L29" s="986"/>
      <c r="M29" s="985"/>
      <c r="N29" s="985"/>
      <c r="O29" s="4"/>
      <c r="P29" s="4"/>
      <c r="Q29" s="4"/>
      <c r="R29" s="4"/>
      <c r="S29" s="4"/>
      <c r="T29" s="4"/>
      <c r="U29" s="4"/>
      <c r="V29" s="4"/>
      <c r="W29" s="4"/>
      <c r="X29" s="4"/>
      <c r="Y29" s="4"/>
      <c r="Z29" s="916"/>
      <c r="AA29" s="916"/>
      <c r="AB29" s="916"/>
      <c r="AC29" s="916"/>
      <c r="AD29" s="916"/>
      <c r="AE29" s="916"/>
      <c r="AF29" s="916"/>
      <c r="AG29" s="916"/>
      <c r="AH29" s="916"/>
      <c r="AI29" s="916"/>
      <c r="AJ29" s="916"/>
      <c r="AK29" s="916"/>
      <c r="AL29" s="916"/>
      <c r="AM29" s="916"/>
      <c r="AN29" s="916"/>
      <c r="AO29" s="916"/>
      <c r="AP29" s="916"/>
      <c r="AQ29" s="916"/>
      <c r="AR29" s="916"/>
      <c r="AS29" s="916"/>
      <c r="AT29" s="916"/>
      <c r="AU29" s="916"/>
      <c r="AV29" s="916"/>
      <c r="AW29" s="916"/>
      <c r="AX29" s="916"/>
      <c r="AY29" s="916"/>
      <c r="AZ29" s="916"/>
      <c r="BA29" s="916"/>
      <c r="BB29" s="916"/>
      <c r="BC29" s="916"/>
      <c r="BD29" s="916"/>
      <c r="BE29" s="916"/>
      <c r="BF29" s="916"/>
      <c r="BG29" s="916"/>
      <c r="BH29" s="916"/>
      <c r="BI29" s="916"/>
      <c r="BJ29" s="916"/>
      <c r="BK29" s="916"/>
      <c r="BL29" s="916"/>
      <c r="BM29" s="916"/>
      <c r="BN29" s="916"/>
      <c r="BO29" s="916"/>
      <c r="BP29" s="916"/>
      <c r="BQ29" s="916"/>
      <c r="BR29" s="916"/>
      <c r="BS29" s="916"/>
      <c r="BT29" s="916"/>
      <c r="BU29" s="916"/>
      <c r="BV29" s="916"/>
      <c r="BW29" s="916"/>
      <c r="BX29" s="916"/>
      <c r="BY29" s="916"/>
      <c r="BZ29" s="916"/>
      <c r="CA29" s="916"/>
      <c r="CB29" s="916"/>
      <c r="CC29" s="916"/>
      <c r="CD29" s="916"/>
      <c r="CE29" s="916"/>
      <c r="CF29" s="916"/>
      <c r="CG29" s="916"/>
      <c r="CH29" s="916"/>
      <c r="CI29" s="916"/>
      <c r="CJ29" s="916"/>
      <c r="CK29" s="916"/>
      <c r="CL29" s="916"/>
      <c r="CM29" s="916"/>
      <c r="CN29" s="916"/>
      <c r="CO29" s="916"/>
      <c r="CP29" s="916"/>
      <c r="CQ29" s="916"/>
      <c r="CR29" s="916"/>
      <c r="CS29" s="916"/>
    </row>
    <row r="30" spans="1:97" s="914" customFormat="1" ht="13.2" hidden="1">
      <c r="A30" s="2308"/>
      <c r="B30" s="2308"/>
      <c r="C30" s="2308"/>
      <c r="D30" s="2308"/>
      <c r="E30" s="2308"/>
      <c r="F30" s="2308"/>
      <c r="G30" s="2308"/>
      <c r="H30" s="2308"/>
      <c r="I30" s="2308"/>
      <c r="J30" s="2308"/>
      <c r="K30" s="2308"/>
      <c r="L30" s="986"/>
      <c r="M30" s="985"/>
      <c r="N30" s="985"/>
      <c r="O30" s="4"/>
      <c r="P30" s="4"/>
      <c r="Q30" s="4"/>
      <c r="R30" s="4"/>
      <c r="S30" s="4"/>
      <c r="T30" s="4"/>
      <c r="U30" s="4"/>
      <c r="V30" s="4"/>
      <c r="W30" s="4"/>
      <c r="X30" s="4"/>
      <c r="Y30" s="4"/>
      <c r="Z30" s="916"/>
      <c r="AA30" s="916"/>
      <c r="AB30" s="916"/>
      <c r="AC30" s="916"/>
      <c r="AD30" s="916"/>
      <c r="AE30" s="916"/>
      <c r="AF30" s="916"/>
      <c r="AG30" s="916"/>
      <c r="AH30" s="916"/>
      <c r="AI30" s="916"/>
      <c r="AJ30" s="916"/>
      <c r="AK30" s="916"/>
      <c r="AL30" s="916"/>
      <c r="AM30" s="916"/>
      <c r="AN30" s="916"/>
      <c r="AO30" s="916"/>
      <c r="AP30" s="916"/>
      <c r="AQ30" s="916"/>
      <c r="AR30" s="916"/>
      <c r="AS30" s="916"/>
      <c r="AT30" s="916"/>
      <c r="AU30" s="916"/>
      <c r="AV30" s="916"/>
      <c r="AW30" s="916"/>
      <c r="AX30" s="916"/>
      <c r="AY30" s="916"/>
      <c r="AZ30" s="916"/>
      <c r="BA30" s="916"/>
      <c r="BB30" s="916"/>
      <c r="BC30" s="916"/>
      <c r="BD30" s="916"/>
      <c r="BE30" s="916"/>
      <c r="BF30" s="916"/>
      <c r="BG30" s="916"/>
      <c r="BH30" s="916"/>
      <c r="BI30" s="916"/>
      <c r="BJ30" s="916"/>
      <c r="BK30" s="916"/>
      <c r="BL30" s="916"/>
      <c r="BM30" s="916"/>
      <c r="BN30" s="916"/>
      <c r="BO30" s="916"/>
      <c r="BP30" s="916"/>
      <c r="BQ30" s="916"/>
      <c r="BR30" s="916"/>
      <c r="BS30" s="916"/>
      <c r="BT30" s="916"/>
      <c r="BU30" s="916"/>
      <c r="BV30" s="916"/>
      <c r="BW30" s="916"/>
      <c r="BX30" s="916"/>
      <c r="BY30" s="916"/>
      <c r="BZ30" s="916"/>
      <c r="CA30" s="916"/>
      <c r="CB30" s="916"/>
      <c r="CC30" s="916"/>
      <c r="CD30" s="916"/>
      <c r="CE30" s="916"/>
      <c r="CF30" s="916"/>
      <c r="CG30" s="916"/>
      <c r="CH30" s="916"/>
      <c r="CI30" s="916"/>
      <c r="CJ30" s="916"/>
      <c r="CK30" s="916"/>
      <c r="CL30" s="916"/>
      <c r="CM30" s="916"/>
      <c r="CN30" s="916"/>
      <c r="CO30" s="916"/>
      <c r="CP30" s="916"/>
      <c r="CQ30" s="916"/>
      <c r="CR30" s="916"/>
      <c r="CS30" s="916"/>
    </row>
    <row r="31" spans="1:97" s="914" customFormat="1" ht="13.2" hidden="1">
      <c r="A31" s="2308"/>
      <c r="B31" s="2308"/>
      <c r="C31" s="2308"/>
      <c r="D31" s="2308"/>
      <c r="E31" s="2308"/>
      <c r="F31" s="2308"/>
      <c r="G31" s="2308"/>
      <c r="H31" s="2308"/>
      <c r="I31" s="2308"/>
      <c r="J31" s="2308"/>
      <c r="K31" s="2308"/>
      <c r="L31" s="986"/>
      <c r="M31" s="985"/>
      <c r="N31" s="985"/>
      <c r="O31" s="4"/>
      <c r="P31" s="4"/>
      <c r="Q31" s="4"/>
      <c r="R31" s="4"/>
      <c r="S31" s="4"/>
      <c r="T31" s="4"/>
      <c r="U31" s="4"/>
      <c r="V31" s="4"/>
      <c r="W31" s="4"/>
      <c r="X31" s="4"/>
      <c r="Y31" s="4"/>
      <c r="Z31" s="916"/>
      <c r="AA31" s="916"/>
      <c r="AB31" s="916"/>
      <c r="AC31" s="916"/>
      <c r="AD31" s="916"/>
      <c r="AE31" s="916"/>
      <c r="AF31" s="916"/>
      <c r="AG31" s="916"/>
      <c r="AH31" s="916"/>
      <c r="AI31" s="916"/>
      <c r="AJ31" s="916"/>
      <c r="AK31" s="916"/>
      <c r="AL31" s="916"/>
      <c r="AM31" s="916"/>
      <c r="AN31" s="916"/>
      <c r="AO31" s="916"/>
      <c r="AP31" s="916"/>
      <c r="AQ31" s="916"/>
      <c r="AR31" s="916"/>
      <c r="AS31" s="916"/>
      <c r="AT31" s="916"/>
      <c r="AU31" s="916"/>
      <c r="AV31" s="916"/>
      <c r="AW31" s="916"/>
      <c r="AX31" s="916"/>
      <c r="AY31" s="916"/>
      <c r="AZ31" s="916"/>
      <c r="BA31" s="916"/>
      <c r="BB31" s="916"/>
      <c r="BC31" s="916"/>
      <c r="BD31" s="916"/>
      <c r="BE31" s="916"/>
      <c r="BF31" s="916"/>
      <c r="BG31" s="916"/>
      <c r="BH31" s="916"/>
      <c r="BI31" s="916"/>
      <c r="BJ31" s="916"/>
      <c r="BK31" s="916"/>
      <c r="BL31" s="916"/>
      <c r="BM31" s="916"/>
      <c r="BN31" s="916"/>
      <c r="BO31" s="916"/>
      <c r="BP31" s="916"/>
      <c r="BQ31" s="916"/>
      <c r="BR31" s="916"/>
      <c r="BS31" s="916"/>
      <c r="BT31" s="916"/>
      <c r="BU31" s="916"/>
      <c r="BV31" s="916"/>
      <c r="BW31" s="916"/>
      <c r="BX31" s="916"/>
      <c r="BY31" s="916"/>
      <c r="BZ31" s="916"/>
      <c r="CA31" s="916"/>
      <c r="CB31" s="916"/>
      <c r="CC31" s="916"/>
      <c r="CD31" s="916"/>
      <c r="CE31" s="916"/>
      <c r="CF31" s="916"/>
      <c r="CG31" s="916"/>
      <c r="CH31" s="916"/>
      <c r="CI31" s="916"/>
      <c r="CJ31" s="916"/>
      <c r="CK31" s="916"/>
      <c r="CL31" s="916"/>
      <c r="CM31" s="916"/>
      <c r="CN31" s="916"/>
      <c r="CO31" s="916"/>
      <c r="CP31" s="916"/>
      <c r="CQ31" s="916"/>
      <c r="CR31" s="916"/>
      <c r="CS31" s="916"/>
    </row>
    <row r="32" spans="1:97" s="914" customFormat="1" ht="13.2" hidden="1">
      <c r="A32" s="2308"/>
      <c r="B32" s="2308"/>
      <c r="C32" s="2308"/>
      <c r="D32" s="2308"/>
      <c r="E32" s="2308"/>
      <c r="F32" s="2308"/>
      <c r="G32" s="2308"/>
      <c r="H32" s="2308"/>
      <c r="I32" s="2308"/>
      <c r="J32" s="2308"/>
      <c r="K32" s="2308"/>
      <c r="L32" s="986"/>
      <c r="M32" s="985"/>
      <c r="N32" s="985"/>
      <c r="O32" s="4"/>
      <c r="P32" s="4"/>
      <c r="Q32" s="4"/>
      <c r="R32" s="4"/>
      <c r="S32" s="4"/>
      <c r="T32" s="4"/>
      <c r="U32" s="4"/>
      <c r="V32" s="4"/>
      <c r="W32" s="4"/>
      <c r="X32" s="4"/>
      <c r="Y32" s="4"/>
      <c r="Z32" s="916"/>
      <c r="AA32" s="916"/>
      <c r="AB32" s="916"/>
      <c r="AC32" s="916"/>
      <c r="AD32" s="916"/>
      <c r="AE32" s="916"/>
      <c r="AF32" s="916"/>
      <c r="AG32" s="916"/>
      <c r="AH32" s="916"/>
      <c r="AI32" s="916"/>
      <c r="AJ32" s="916"/>
      <c r="AK32" s="916"/>
      <c r="AL32" s="916"/>
      <c r="AM32" s="916"/>
      <c r="AN32" s="916"/>
      <c r="AO32" s="916"/>
      <c r="AP32" s="916"/>
      <c r="AQ32" s="916"/>
      <c r="AR32" s="916"/>
      <c r="AS32" s="916"/>
      <c r="AT32" s="916"/>
      <c r="AU32" s="916"/>
      <c r="AV32" s="916"/>
      <c r="AW32" s="916"/>
      <c r="AX32" s="916"/>
      <c r="AY32" s="916"/>
      <c r="AZ32" s="916"/>
      <c r="BA32" s="916"/>
      <c r="BB32" s="916"/>
      <c r="BC32" s="916"/>
      <c r="BD32" s="916"/>
      <c r="BE32" s="916"/>
      <c r="BF32" s="916"/>
      <c r="BG32" s="916"/>
      <c r="BH32" s="916"/>
      <c r="BI32" s="916"/>
      <c r="BJ32" s="916"/>
      <c r="BK32" s="916"/>
      <c r="BL32" s="916"/>
      <c r="BM32" s="916"/>
      <c r="BN32" s="916"/>
      <c r="BO32" s="916"/>
      <c r="BP32" s="916"/>
      <c r="BQ32" s="916"/>
      <c r="BR32" s="916"/>
      <c r="BS32" s="916"/>
      <c r="BT32" s="916"/>
      <c r="BU32" s="916"/>
      <c r="BV32" s="916"/>
      <c r="BW32" s="916"/>
      <c r="BX32" s="916"/>
      <c r="BY32" s="916"/>
      <c r="BZ32" s="916"/>
      <c r="CA32" s="916"/>
      <c r="CB32" s="916"/>
      <c r="CC32" s="916"/>
      <c r="CD32" s="916"/>
      <c r="CE32" s="916"/>
      <c r="CF32" s="916"/>
      <c r="CG32" s="916"/>
      <c r="CH32" s="916"/>
      <c r="CI32" s="916"/>
      <c r="CJ32" s="916"/>
      <c r="CK32" s="916"/>
      <c r="CL32" s="916"/>
      <c r="CM32" s="916"/>
      <c r="CN32" s="916"/>
      <c r="CO32" s="916"/>
      <c r="CP32" s="916"/>
      <c r="CQ32" s="916"/>
      <c r="CR32" s="916"/>
      <c r="CS32" s="916"/>
    </row>
    <row r="33" spans="1:97" s="914" customFormat="1" ht="13.2" hidden="1">
      <c r="A33" s="2308"/>
      <c r="B33" s="2308"/>
      <c r="C33" s="2308"/>
      <c r="D33" s="2308"/>
      <c r="E33" s="2308"/>
      <c r="F33" s="2308"/>
      <c r="G33" s="2308"/>
      <c r="H33" s="2308"/>
      <c r="I33" s="2308"/>
      <c r="J33" s="2308"/>
      <c r="K33" s="2308"/>
      <c r="L33" s="986"/>
      <c r="M33" s="985"/>
      <c r="N33" s="985"/>
      <c r="O33" s="4"/>
      <c r="P33" s="4"/>
      <c r="Q33" s="4"/>
      <c r="R33" s="4"/>
      <c r="S33" s="4"/>
      <c r="T33" s="4"/>
      <c r="U33" s="4"/>
      <c r="V33" s="4"/>
      <c r="W33" s="4"/>
      <c r="X33" s="4"/>
      <c r="Y33" s="4"/>
      <c r="Z33" s="916"/>
      <c r="AA33" s="916"/>
      <c r="AB33" s="916"/>
      <c r="AC33" s="916"/>
      <c r="AD33" s="916"/>
      <c r="AE33" s="916"/>
      <c r="AF33" s="916"/>
      <c r="AG33" s="916"/>
      <c r="AH33" s="916"/>
      <c r="AI33" s="916"/>
      <c r="AJ33" s="916"/>
      <c r="AK33" s="916"/>
      <c r="AL33" s="916"/>
      <c r="AM33" s="916"/>
      <c r="AN33" s="916"/>
      <c r="AO33" s="916"/>
      <c r="AP33" s="916"/>
      <c r="AQ33" s="916"/>
      <c r="AR33" s="916"/>
      <c r="AS33" s="916"/>
      <c r="AT33" s="916"/>
      <c r="AU33" s="916"/>
      <c r="AV33" s="916"/>
      <c r="AW33" s="916"/>
      <c r="AX33" s="916"/>
      <c r="AY33" s="916"/>
      <c r="AZ33" s="916"/>
      <c r="BA33" s="916"/>
      <c r="BB33" s="916"/>
      <c r="BC33" s="916"/>
      <c r="BD33" s="916"/>
      <c r="BE33" s="916"/>
      <c r="BF33" s="916"/>
      <c r="BG33" s="916"/>
      <c r="BH33" s="916"/>
      <c r="BI33" s="916"/>
      <c r="BJ33" s="916"/>
      <c r="BK33" s="916"/>
      <c r="BL33" s="916"/>
      <c r="BM33" s="916"/>
      <c r="BN33" s="916"/>
      <c r="BO33" s="916"/>
      <c r="BP33" s="916"/>
      <c r="BQ33" s="916"/>
      <c r="BR33" s="916"/>
      <c r="BS33" s="916"/>
      <c r="BT33" s="916"/>
      <c r="BU33" s="916"/>
      <c r="BV33" s="916"/>
      <c r="BW33" s="916"/>
      <c r="BX33" s="916"/>
      <c r="BY33" s="916"/>
      <c r="BZ33" s="916"/>
      <c r="CA33" s="916"/>
      <c r="CB33" s="916"/>
      <c r="CC33" s="916"/>
      <c r="CD33" s="916"/>
      <c r="CE33" s="916"/>
      <c r="CF33" s="916"/>
      <c r="CG33" s="916"/>
      <c r="CH33" s="916"/>
      <c r="CI33" s="916"/>
      <c r="CJ33" s="916"/>
      <c r="CK33" s="916"/>
      <c r="CL33" s="916"/>
      <c r="CM33" s="916"/>
      <c r="CN33" s="916"/>
      <c r="CO33" s="916"/>
      <c r="CP33" s="916"/>
      <c r="CQ33" s="916"/>
      <c r="CR33" s="916"/>
      <c r="CS33" s="916"/>
    </row>
    <row r="34" spans="1:97" s="914" customFormat="1" ht="13.2" hidden="1">
      <c r="A34" s="2308"/>
      <c r="B34" s="2308"/>
      <c r="C34" s="2308"/>
      <c r="D34" s="2308"/>
      <c r="E34" s="2308"/>
      <c r="F34" s="2308"/>
      <c r="G34" s="2308"/>
      <c r="H34" s="2308"/>
      <c r="I34" s="2308"/>
      <c r="J34" s="2308"/>
      <c r="K34" s="2308"/>
      <c r="L34" s="986"/>
      <c r="M34" s="985"/>
      <c r="N34" s="985"/>
      <c r="O34" s="4"/>
      <c r="P34" s="4"/>
      <c r="Q34" s="4"/>
      <c r="R34" s="4"/>
      <c r="S34" s="4"/>
      <c r="T34" s="4"/>
      <c r="U34" s="4"/>
      <c r="V34" s="4"/>
      <c r="W34" s="4"/>
      <c r="X34" s="4"/>
      <c r="Y34" s="4"/>
      <c r="Z34" s="916"/>
      <c r="AA34" s="916"/>
      <c r="AB34" s="916"/>
      <c r="AC34" s="916"/>
      <c r="AD34" s="916"/>
      <c r="AE34" s="916"/>
      <c r="AF34" s="916"/>
      <c r="AG34" s="916"/>
      <c r="AH34" s="916"/>
      <c r="AI34" s="916"/>
      <c r="AJ34" s="916"/>
      <c r="AK34" s="916"/>
      <c r="AL34" s="916"/>
      <c r="AM34" s="916"/>
      <c r="AN34" s="916"/>
      <c r="AO34" s="916"/>
      <c r="AP34" s="916"/>
      <c r="AQ34" s="916"/>
      <c r="AR34" s="916"/>
      <c r="AS34" s="916"/>
      <c r="AT34" s="916"/>
      <c r="AU34" s="916"/>
      <c r="AV34" s="916"/>
      <c r="AW34" s="916"/>
      <c r="AX34" s="916"/>
      <c r="AY34" s="916"/>
      <c r="AZ34" s="916"/>
      <c r="BA34" s="916"/>
      <c r="BB34" s="916"/>
      <c r="BC34" s="916"/>
      <c r="BD34" s="916"/>
      <c r="BE34" s="916"/>
      <c r="BF34" s="916"/>
      <c r="BG34" s="916"/>
      <c r="BH34" s="916"/>
      <c r="BI34" s="916"/>
      <c r="BJ34" s="916"/>
      <c r="BK34" s="916"/>
      <c r="BL34" s="916"/>
      <c r="BM34" s="916"/>
      <c r="BN34" s="916"/>
      <c r="BO34" s="916"/>
      <c r="BP34" s="916"/>
      <c r="BQ34" s="916"/>
      <c r="BR34" s="916"/>
      <c r="BS34" s="916"/>
      <c r="BT34" s="916"/>
      <c r="BU34" s="916"/>
      <c r="BV34" s="916"/>
      <c r="BW34" s="916"/>
      <c r="BX34" s="916"/>
      <c r="BY34" s="916"/>
      <c r="BZ34" s="916"/>
      <c r="CA34" s="916"/>
      <c r="CB34" s="916"/>
      <c r="CC34" s="916"/>
      <c r="CD34" s="916"/>
      <c r="CE34" s="916"/>
      <c r="CF34" s="916"/>
      <c r="CG34" s="916"/>
      <c r="CH34" s="916"/>
      <c r="CI34" s="916"/>
      <c r="CJ34" s="916"/>
      <c r="CK34" s="916"/>
      <c r="CL34" s="916"/>
      <c r="CM34" s="916"/>
      <c r="CN34" s="916"/>
      <c r="CO34" s="916"/>
      <c r="CP34" s="916"/>
      <c r="CQ34" s="916"/>
      <c r="CR34" s="916"/>
      <c r="CS34" s="916"/>
    </row>
    <row r="35" spans="1:97" s="914" customFormat="1" ht="13.2" hidden="1">
      <c r="A35" s="2308"/>
      <c r="B35" s="2308"/>
      <c r="C35" s="2308"/>
      <c r="D35" s="2308"/>
      <c r="E35" s="2308"/>
      <c r="F35" s="2308"/>
      <c r="G35" s="2308"/>
      <c r="H35" s="2308"/>
      <c r="I35" s="2308"/>
      <c r="J35" s="2308"/>
      <c r="K35" s="2308"/>
      <c r="L35" s="986"/>
      <c r="M35" s="985"/>
      <c r="N35" s="985"/>
      <c r="O35" s="4"/>
      <c r="P35" s="4"/>
      <c r="Q35" s="4"/>
      <c r="R35" s="4"/>
      <c r="S35" s="4"/>
      <c r="T35" s="4"/>
      <c r="U35" s="4"/>
      <c r="V35" s="4"/>
      <c r="W35" s="4"/>
      <c r="X35" s="4"/>
      <c r="Y35" s="4"/>
      <c r="Z35" s="916"/>
      <c r="AA35" s="916"/>
      <c r="AB35" s="916"/>
      <c r="AC35" s="916"/>
      <c r="AD35" s="916"/>
      <c r="AE35" s="916"/>
      <c r="AF35" s="916"/>
      <c r="AG35" s="916"/>
      <c r="AH35" s="916"/>
      <c r="AI35" s="916"/>
      <c r="AJ35" s="916"/>
      <c r="AK35" s="916"/>
      <c r="AL35" s="916"/>
      <c r="AM35" s="916"/>
      <c r="AN35" s="916"/>
      <c r="AO35" s="916"/>
      <c r="AP35" s="916"/>
      <c r="AQ35" s="916"/>
      <c r="AR35" s="916"/>
      <c r="AS35" s="916"/>
      <c r="AT35" s="916"/>
      <c r="AU35" s="916"/>
      <c r="AV35" s="916"/>
      <c r="AW35" s="916"/>
      <c r="AX35" s="916"/>
      <c r="AY35" s="916"/>
      <c r="AZ35" s="916"/>
      <c r="BA35" s="916"/>
      <c r="BB35" s="916"/>
      <c r="BC35" s="916"/>
      <c r="BD35" s="916"/>
      <c r="BE35" s="916"/>
      <c r="BF35" s="916"/>
      <c r="BG35" s="916"/>
      <c r="BH35" s="916"/>
      <c r="BI35" s="916"/>
      <c r="BJ35" s="916"/>
      <c r="BK35" s="916"/>
      <c r="BL35" s="916"/>
      <c r="BM35" s="916"/>
      <c r="BN35" s="916"/>
      <c r="BO35" s="916"/>
      <c r="BP35" s="916"/>
      <c r="BQ35" s="916"/>
      <c r="BR35" s="916"/>
      <c r="BS35" s="916"/>
      <c r="BT35" s="916"/>
      <c r="BU35" s="916"/>
      <c r="BV35" s="916"/>
      <c r="BW35" s="916"/>
      <c r="BX35" s="916"/>
      <c r="BY35" s="916"/>
      <c r="BZ35" s="916"/>
      <c r="CA35" s="916"/>
      <c r="CB35" s="916"/>
      <c r="CC35" s="916"/>
      <c r="CD35" s="916"/>
      <c r="CE35" s="916"/>
      <c r="CF35" s="916"/>
      <c r="CG35" s="916"/>
      <c r="CH35" s="916"/>
      <c r="CI35" s="916"/>
      <c r="CJ35" s="916"/>
      <c r="CK35" s="916"/>
      <c r="CL35" s="916"/>
      <c r="CM35" s="916"/>
      <c r="CN35" s="916"/>
      <c r="CO35" s="916"/>
      <c r="CP35" s="916"/>
      <c r="CQ35" s="916"/>
      <c r="CR35" s="916"/>
      <c r="CS35" s="916"/>
    </row>
    <row r="36" spans="1:97" s="914" customFormat="1" ht="13.2" hidden="1">
      <c r="A36" s="2308"/>
      <c r="B36" s="2308"/>
      <c r="C36" s="2308"/>
      <c r="D36" s="2308"/>
      <c r="E36" s="2308"/>
      <c r="F36" s="2308"/>
      <c r="G36" s="2308"/>
      <c r="H36" s="2308"/>
      <c r="I36" s="2308"/>
      <c r="J36" s="2308"/>
      <c r="K36" s="2308"/>
      <c r="L36" s="986"/>
      <c r="M36" s="985"/>
      <c r="N36" s="985"/>
      <c r="O36" s="4"/>
      <c r="P36" s="4"/>
      <c r="Q36" s="4"/>
      <c r="R36" s="4"/>
      <c r="S36" s="4"/>
      <c r="T36" s="4"/>
      <c r="U36" s="4"/>
      <c r="V36" s="4"/>
      <c r="W36" s="4"/>
      <c r="X36" s="4"/>
      <c r="Y36" s="4"/>
      <c r="Z36" s="916"/>
      <c r="AA36" s="916"/>
      <c r="AB36" s="916"/>
      <c r="AC36" s="916"/>
      <c r="AD36" s="916"/>
      <c r="AE36" s="916"/>
      <c r="AF36" s="916"/>
      <c r="AG36" s="916"/>
      <c r="AH36" s="916"/>
      <c r="AI36" s="916"/>
      <c r="AJ36" s="916"/>
      <c r="AK36" s="916"/>
      <c r="AL36" s="916"/>
      <c r="AM36" s="916"/>
      <c r="AN36" s="916"/>
      <c r="AO36" s="916"/>
      <c r="AP36" s="916"/>
      <c r="AQ36" s="916"/>
      <c r="AR36" s="916"/>
      <c r="AS36" s="916"/>
      <c r="AT36" s="916"/>
      <c r="AU36" s="916"/>
      <c r="AV36" s="916"/>
      <c r="AW36" s="916"/>
      <c r="AX36" s="916"/>
      <c r="AY36" s="916"/>
      <c r="AZ36" s="916"/>
      <c r="BA36" s="916"/>
      <c r="BB36" s="916"/>
      <c r="BC36" s="916"/>
      <c r="BD36" s="916"/>
      <c r="BE36" s="916"/>
      <c r="BF36" s="916"/>
      <c r="BG36" s="916"/>
      <c r="BH36" s="916"/>
      <c r="BI36" s="916"/>
      <c r="BJ36" s="916"/>
      <c r="BK36" s="916"/>
      <c r="BL36" s="916"/>
      <c r="BM36" s="916"/>
      <c r="BN36" s="916"/>
      <c r="BO36" s="916"/>
      <c r="BP36" s="916"/>
      <c r="BQ36" s="916"/>
      <c r="BR36" s="916"/>
      <c r="BS36" s="916"/>
      <c r="BT36" s="916"/>
      <c r="BU36" s="916"/>
      <c r="BV36" s="916"/>
      <c r="BW36" s="916"/>
      <c r="BX36" s="916"/>
      <c r="BY36" s="916"/>
      <c r="BZ36" s="916"/>
      <c r="CA36" s="916"/>
      <c r="CB36" s="916"/>
      <c r="CC36" s="916"/>
      <c r="CD36" s="916"/>
      <c r="CE36" s="916"/>
      <c r="CF36" s="916"/>
      <c r="CG36" s="916"/>
      <c r="CH36" s="916"/>
      <c r="CI36" s="916"/>
      <c r="CJ36" s="916"/>
      <c r="CK36" s="916"/>
      <c r="CL36" s="916"/>
      <c r="CM36" s="916"/>
      <c r="CN36" s="916"/>
      <c r="CO36" s="916"/>
      <c r="CP36" s="916"/>
      <c r="CQ36" s="916"/>
      <c r="CR36" s="916"/>
      <c r="CS36" s="916"/>
    </row>
    <row r="37" spans="1:97" s="914" customFormat="1" ht="13.2">
      <c r="A37" s="985"/>
      <c r="B37" s="985"/>
      <c r="C37" s="985"/>
      <c r="D37" s="985"/>
      <c r="E37" s="985"/>
      <c r="F37" s="985"/>
      <c r="G37" s="985"/>
      <c r="H37" s="985"/>
      <c r="I37" s="985"/>
      <c r="J37" s="985"/>
      <c r="K37" s="985"/>
      <c r="L37" s="986"/>
      <c r="M37" s="985"/>
      <c r="N37" s="985"/>
      <c r="O37" s="4"/>
      <c r="P37" s="4"/>
      <c r="Q37" s="4"/>
      <c r="R37" s="4"/>
      <c r="S37" s="4"/>
      <c r="T37" s="4"/>
      <c r="U37" s="4"/>
      <c r="V37" s="4"/>
      <c r="W37" s="4"/>
      <c r="X37" s="4"/>
      <c r="Y37" s="4"/>
      <c r="Z37" s="916"/>
      <c r="AA37" s="916"/>
      <c r="AB37" s="916"/>
      <c r="AC37" s="916"/>
      <c r="AD37" s="916"/>
      <c r="AE37" s="916"/>
      <c r="AF37" s="916"/>
      <c r="AG37" s="916"/>
      <c r="AH37" s="916"/>
      <c r="AI37" s="916"/>
      <c r="AJ37" s="916"/>
      <c r="AK37" s="916"/>
      <c r="AL37" s="916"/>
      <c r="AM37" s="916"/>
      <c r="AN37" s="916"/>
      <c r="AO37" s="916"/>
      <c r="AP37" s="916"/>
      <c r="AQ37" s="916"/>
      <c r="AR37" s="916"/>
      <c r="AS37" s="916"/>
      <c r="AT37" s="916"/>
      <c r="AU37" s="916"/>
      <c r="AV37" s="916"/>
      <c r="AW37" s="916"/>
      <c r="AX37" s="916"/>
      <c r="AY37" s="916"/>
      <c r="AZ37" s="916"/>
      <c r="BA37" s="916"/>
      <c r="BB37" s="916"/>
      <c r="BC37" s="916"/>
      <c r="BD37" s="916"/>
      <c r="BE37" s="916"/>
      <c r="BF37" s="916"/>
      <c r="BG37" s="916"/>
      <c r="BH37" s="916"/>
      <c r="BI37" s="916"/>
      <c r="BJ37" s="916"/>
      <c r="BK37" s="916"/>
      <c r="BL37" s="916"/>
      <c r="BM37" s="916"/>
      <c r="BN37" s="916"/>
      <c r="BO37" s="916"/>
      <c r="BP37" s="916"/>
      <c r="BQ37" s="916"/>
      <c r="BR37" s="916"/>
      <c r="BS37" s="916"/>
      <c r="BT37" s="916"/>
      <c r="BU37" s="916"/>
      <c r="BV37" s="916"/>
      <c r="BW37" s="916"/>
      <c r="BX37" s="916"/>
      <c r="BY37" s="916"/>
      <c r="BZ37" s="916"/>
      <c r="CA37" s="916"/>
      <c r="CB37" s="916"/>
      <c r="CC37" s="916"/>
      <c r="CD37" s="916"/>
      <c r="CE37" s="916"/>
      <c r="CF37" s="916"/>
      <c r="CG37" s="916"/>
      <c r="CH37" s="916"/>
      <c r="CI37" s="916"/>
      <c r="CJ37" s="916"/>
      <c r="CK37" s="916"/>
      <c r="CL37" s="916"/>
      <c r="CM37" s="916"/>
      <c r="CN37" s="916"/>
      <c r="CO37" s="916"/>
      <c r="CP37" s="916"/>
      <c r="CQ37" s="916"/>
      <c r="CR37" s="916"/>
      <c r="CS37" s="916"/>
    </row>
    <row r="38" spans="1:97" s="914" customFormat="1" ht="18.75" customHeight="1" thickBot="1">
      <c r="A38" s="987"/>
      <c r="B38" s="988"/>
      <c r="C38" s="989"/>
      <c r="D38" s="990"/>
      <c r="E38" s="987"/>
      <c r="F38" s="987"/>
      <c r="G38" s="991"/>
      <c r="L38" s="992"/>
      <c r="O38" s="4"/>
      <c r="P38" s="4"/>
      <c r="Q38" s="4"/>
      <c r="R38" s="4"/>
      <c r="S38" s="4"/>
      <c r="T38" s="4"/>
      <c r="U38" s="4"/>
      <c r="V38" s="4"/>
      <c r="W38" s="4"/>
      <c r="X38" s="4"/>
      <c r="Y38" s="4"/>
      <c r="Z38" s="916"/>
      <c r="AA38" s="916"/>
      <c r="AB38" s="916"/>
      <c r="AC38" s="916"/>
      <c r="AD38" s="916"/>
      <c r="AE38" s="916"/>
      <c r="AF38" s="916"/>
      <c r="AG38" s="916"/>
      <c r="AH38" s="916"/>
      <c r="AI38" s="916"/>
      <c r="AJ38" s="916"/>
      <c r="AK38" s="916"/>
      <c r="AL38" s="916"/>
      <c r="AM38" s="916"/>
      <c r="AN38" s="916"/>
      <c r="AO38" s="916"/>
      <c r="AP38" s="916"/>
      <c r="AQ38" s="916"/>
      <c r="AR38" s="916"/>
      <c r="AS38" s="916"/>
      <c r="AT38" s="916"/>
      <c r="AU38" s="916"/>
      <c r="AV38" s="916"/>
      <c r="AW38" s="916"/>
      <c r="AX38" s="916"/>
      <c r="AY38" s="916"/>
      <c r="AZ38" s="916"/>
      <c r="BA38" s="916"/>
      <c r="BB38" s="916"/>
      <c r="BC38" s="916"/>
      <c r="BD38" s="916"/>
      <c r="BE38" s="916"/>
      <c r="BF38" s="916"/>
      <c r="BG38" s="916"/>
      <c r="BH38" s="916"/>
      <c r="BI38" s="916"/>
      <c r="BJ38" s="916"/>
      <c r="BK38" s="916"/>
      <c r="BL38" s="916"/>
      <c r="BM38" s="916"/>
      <c r="BN38" s="916"/>
      <c r="BO38" s="916"/>
      <c r="BP38" s="916"/>
      <c r="BQ38" s="916"/>
      <c r="BR38" s="916"/>
      <c r="BS38" s="916"/>
      <c r="BT38" s="916"/>
      <c r="BU38" s="916"/>
      <c r="BV38" s="916"/>
      <c r="BW38" s="916"/>
      <c r="BX38" s="916"/>
      <c r="BY38" s="916"/>
      <c r="BZ38" s="916"/>
      <c r="CA38" s="916"/>
      <c r="CB38" s="916"/>
      <c r="CC38" s="916"/>
      <c r="CD38" s="916"/>
      <c r="CE38" s="916"/>
      <c r="CF38" s="916"/>
      <c r="CG38" s="916"/>
      <c r="CH38" s="916"/>
      <c r="CI38" s="916"/>
      <c r="CJ38" s="916"/>
      <c r="CK38" s="916"/>
      <c r="CL38" s="916"/>
      <c r="CM38" s="916"/>
      <c r="CN38" s="916"/>
      <c r="CO38" s="916"/>
      <c r="CP38" s="916"/>
      <c r="CQ38" s="916"/>
      <c r="CR38" s="916"/>
      <c r="CS38" s="916"/>
    </row>
    <row r="39" spans="1:97" s="914" customFormat="1" ht="15" customHeight="1">
      <c r="A39" s="993" t="s">
        <v>597</v>
      </c>
      <c r="B39" s="2138" t="s">
        <v>1447</v>
      </c>
      <c r="C39" s="2138"/>
      <c r="D39" s="2138"/>
      <c r="E39" s="2138"/>
      <c r="F39" s="2138"/>
      <c r="G39" s="2138"/>
      <c r="H39" s="2309"/>
      <c r="I39" s="2309"/>
      <c r="J39" s="2067" t="s">
        <v>599</v>
      </c>
      <c r="K39" s="2067"/>
      <c r="L39" s="1207" t="s">
        <v>1448</v>
      </c>
      <c r="M39" s="1208"/>
      <c r="N39" s="1160"/>
      <c r="O39" s="2139"/>
      <c r="P39" s="1955"/>
      <c r="Q39" s="1955"/>
      <c r="R39" s="1955"/>
      <c r="S39" s="1955"/>
      <c r="T39" s="1956"/>
      <c r="U39" s="900" t="s">
        <v>48</v>
      </c>
      <c r="V39" s="1930" t="s">
        <v>49</v>
      </c>
      <c r="W39" s="1931"/>
      <c r="X39" s="1931"/>
      <c r="Y39" s="1931"/>
      <c r="Z39" s="916"/>
      <c r="AA39" s="916"/>
      <c r="AB39" s="916"/>
      <c r="AC39" s="916"/>
      <c r="AD39" s="916"/>
      <c r="AE39" s="916"/>
      <c r="AF39" s="916"/>
      <c r="AG39" s="916"/>
      <c r="AH39" s="916"/>
      <c r="AI39" s="916"/>
      <c r="AJ39" s="916"/>
      <c r="AK39" s="916"/>
      <c r="AL39" s="916"/>
      <c r="AM39" s="916"/>
      <c r="AN39" s="916"/>
      <c r="AO39" s="916"/>
      <c r="AP39" s="916"/>
      <c r="AQ39" s="916"/>
      <c r="AR39" s="916"/>
      <c r="AS39" s="916"/>
      <c r="AT39" s="916"/>
      <c r="AU39" s="916"/>
      <c r="AV39" s="916"/>
      <c r="AW39" s="916"/>
      <c r="AX39" s="916"/>
      <c r="AY39" s="916"/>
      <c r="AZ39" s="916"/>
      <c r="BA39" s="916"/>
      <c r="BB39" s="916"/>
      <c r="BC39" s="916"/>
      <c r="BD39" s="916"/>
      <c r="BE39" s="916"/>
      <c r="BF39" s="916"/>
      <c r="BG39" s="916"/>
      <c r="BH39" s="916"/>
      <c r="BI39" s="916"/>
      <c r="BJ39" s="916"/>
      <c r="BK39" s="916"/>
      <c r="BL39" s="916"/>
      <c r="BM39" s="916"/>
      <c r="BN39" s="916"/>
      <c r="BO39" s="916"/>
      <c r="BP39" s="916"/>
      <c r="BQ39" s="916"/>
      <c r="BR39" s="916"/>
      <c r="BS39" s="916"/>
      <c r="BT39" s="916"/>
      <c r="BU39" s="916"/>
      <c r="BV39" s="916"/>
      <c r="BW39" s="916"/>
      <c r="BX39" s="916"/>
      <c r="BY39" s="916"/>
      <c r="BZ39" s="916"/>
      <c r="CA39" s="916"/>
      <c r="CB39" s="916"/>
      <c r="CC39" s="916"/>
      <c r="CD39" s="916"/>
      <c r="CE39" s="916"/>
      <c r="CF39" s="916"/>
      <c r="CG39" s="916"/>
      <c r="CH39" s="916"/>
      <c r="CI39" s="916"/>
      <c r="CJ39" s="916"/>
      <c r="CK39" s="916"/>
      <c r="CL39" s="916"/>
      <c r="CM39" s="916"/>
      <c r="CN39" s="916"/>
      <c r="CO39" s="916"/>
      <c r="CP39" s="916"/>
      <c r="CQ39" s="916"/>
      <c r="CR39" s="916"/>
      <c r="CS39" s="916"/>
    </row>
    <row r="40" spans="1:97" s="914" customFormat="1" ht="15" customHeight="1">
      <c r="A40" s="996" t="s">
        <v>51</v>
      </c>
      <c r="B40" s="2140" t="s">
        <v>1449</v>
      </c>
      <c r="C40" s="2141"/>
      <c r="D40" s="2141"/>
      <c r="E40" s="2141"/>
      <c r="F40" s="2141"/>
      <c r="G40" s="2142"/>
      <c r="H40" s="2309"/>
      <c r="I40" s="2309"/>
      <c r="J40" s="2067" t="s">
        <v>51</v>
      </c>
      <c r="K40" s="2067"/>
      <c r="L40" s="1207" t="s">
        <v>1450</v>
      </c>
      <c r="M40" s="1208"/>
      <c r="N40" s="1161"/>
      <c r="O40" s="1388"/>
      <c r="P40" s="1389"/>
      <c r="Q40" s="1389"/>
      <c r="R40" s="1389"/>
      <c r="S40" s="1389"/>
      <c r="T40" s="1390"/>
      <c r="U40" s="12" t="s">
        <v>51</v>
      </c>
      <c r="V40" s="1410" t="s">
        <v>52</v>
      </c>
      <c r="W40" s="1411"/>
      <c r="X40" s="1411"/>
      <c r="Y40" s="1411"/>
      <c r="Z40" s="916"/>
      <c r="AA40" s="916"/>
      <c r="AB40" s="916"/>
      <c r="AC40" s="916"/>
      <c r="AD40" s="916"/>
      <c r="AE40" s="916"/>
      <c r="AF40" s="916"/>
      <c r="AG40" s="916"/>
      <c r="AH40" s="916"/>
      <c r="AI40" s="916"/>
      <c r="AJ40" s="916"/>
      <c r="AK40" s="916"/>
      <c r="AL40" s="916"/>
      <c r="AM40" s="916"/>
      <c r="AN40" s="916"/>
      <c r="AO40" s="916"/>
      <c r="AP40" s="916"/>
      <c r="AQ40" s="916"/>
      <c r="AR40" s="916"/>
      <c r="AS40" s="916"/>
      <c r="AT40" s="916"/>
      <c r="AU40" s="916"/>
      <c r="AV40" s="916"/>
      <c r="AW40" s="916"/>
      <c r="AX40" s="916"/>
      <c r="AY40" s="916"/>
      <c r="AZ40" s="916"/>
      <c r="BA40" s="916"/>
      <c r="BB40" s="916"/>
      <c r="BC40" s="916"/>
      <c r="BD40" s="916"/>
      <c r="BE40" s="916"/>
      <c r="BF40" s="916"/>
      <c r="BG40" s="916"/>
      <c r="BH40" s="916"/>
      <c r="BI40" s="916"/>
      <c r="BJ40" s="916"/>
      <c r="BK40" s="916"/>
      <c r="BL40" s="916"/>
      <c r="BM40" s="916"/>
      <c r="BN40" s="916"/>
      <c r="BO40" s="916"/>
      <c r="BP40" s="916"/>
      <c r="BQ40" s="916"/>
      <c r="BR40" s="916"/>
      <c r="BS40" s="916"/>
      <c r="BT40" s="916"/>
      <c r="BU40" s="916"/>
      <c r="BV40" s="916"/>
      <c r="BW40" s="916"/>
      <c r="BX40" s="916"/>
      <c r="BY40" s="916"/>
      <c r="BZ40" s="916"/>
      <c r="CA40" s="916"/>
      <c r="CB40" s="916"/>
      <c r="CC40" s="916"/>
      <c r="CD40" s="916"/>
      <c r="CE40" s="916"/>
      <c r="CF40" s="916"/>
      <c r="CG40" s="916"/>
      <c r="CH40" s="916"/>
      <c r="CI40" s="916"/>
      <c r="CJ40" s="916"/>
      <c r="CK40" s="916"/>
      <c r="CL40" s="916"/>
      <c r="CM40" s="916"/>
      <c r="CN40" s="916"/>
      <c r="CO40" s="916"/>
      <c r="CP40" s="916"/>
      <c r="CQ40" s="916"/>
      <c r="CR40" s="916"/>
      <c r="CS40" s="916"/>
    </row>
    <row r="41" spans="1:97" s="914" customFormat="1" ht="15.75" customHeight="1" thickBot="1">
      <c r="A41" s="998" t="s">
        <v>53</v>
      </c>
      <c r="B41" s="2138" t="s">
        <v>1451</v>
      </c>
      <c r="C41" s="2138"/>
      <c r="D41" s="2138"/>
      <c r="E41" s="2138"/>
      <c r="F41" s="2138"/>
      <c r="G41" s="2138"/>
      <c r="H41" s="2309"/>
      <c r="I41" s="2309"/>
      <c r="J41" s="2067" t="s">
        <v>53</v>
      </c>
      <c r="K41" s="2067"/>
      <c r="L41" s="1207"/>
      <c r="M41" s="1208" t="s">
        <v>1452</v>
      </c>
      <c r="N41" s="1162"/>
      <c r="O41" s="1391"/>
      <c r="P41" s="1392"/>
      <c r="Q41" s="1392"/>
      <c r="R41" s="1392"/>
      <c r="S41" s="1392"/>
      <c r="T41" s="1393"/>
      <c r="U41" s="11" t="s">
        <v>53</v>
      </c>
      <c r="V41" s="1382">
        <v>41365</v>
      </c>
      <c r="W41" s="1383"/>
      <c r="X41" s="1383"/>
      <c r="Y41" s="1383"/>
      <c r="Z41" s="916"/>
      <c r="AA41" s="916"/>
      <c r="AB41" s="916"/>
      <c r="AC41" s="916"/>
      <c r="AD41" s="916"/>
      <c r="AE41" s="916"/>
      <c r="AF41" s="916"/>
      <c r="AG41" s="916"/>
      <c r="AH41" s="916"/>
      <c r="AI41" s="916"/>
      <c r="AJ41" s="916"/>
      <c r="AK41" s="916"/>
      <c r="AL41" s="916"/>
      <c r="AM41" s="916"/>
      <c r="AN41" s="916"/>
      <c r="AO41" s="916"/>
      <c r="AP41" s="916"/>
      <c r="AQ41" s="916"/>
      <c r="AR41" s="916"/>
      <c r="AS41" s="916"/>
      <c r="AT41" s="916"/>
      <c r="AU41" s="916"/>
      <c r="AV41" s="916"/>
      <c r="AW41" s="916"/>
      <c r="AX41" s="916"/>
      <c r="AY41" s="916"/>
      <c r="AZ41" s="916"/>
      <c r="BA41" s="916"/>
      <c r="BB41" s="916"/>
      <c r="BC41" s="916"/>
      <c r="BD41" s="916"/>
      <c r="BE41" s="916"/>
      <c r="BF41" s="916"/>
      <c r="BG41" s="916"/>
      <c r="BH41" s="916"/>
      <c r="BI41" s="916"/>
      <c r="BJ41" s="916"/>
      <c r="BK41" s="916"/>
      <c r="BL41" s="916"/>
      <c r="BM41" s="916"/>
      <c r="BN41" s="916"/>
      <c r="BO41" s="916"/>
      <c r="BP41" s="916"/>
      <c r="BQ41" s="916"/>
      <c r="BR41" s="916"/>
      <c r="BS41" s="916"/>
      <c r="BT41" s="916"/>
      <c r="BU41" s="916"/>
      <c r="BV41" s="916"/>
      <c r="BW41" s="916"/>
      <c r="BX41" s="916"/>
      <c r="BY41" s="916"/>
      <c r="BZ41" s="916"/>
      <c r="CA41" s="916"/>
      <c r="CB41" s="916"/>
      <c r="CC41" s="916"/>
      <c r="CD41" s="916"/>
      <c r="CE41" s="916"/>
      <c r="CF41" s="916"/>
      <c r="CG41" s="916"/>
      <c r="CH41" s="916"/>
      <c r="CI41" s="916"/>
      <c r="CJ41" s="916"/>
      <c r="CK41" s="916"/>
      <c r="CL41" s="916"/>
      <c r="CM41" s="916"/>
      <c r="CN41" s="916"/>
      <c r="CO41" s="916"/>
      <c r="CP41" s="916"/>
      <c r="CQ41" s="916"/>
      <c r="CR41" s="916"/>
      <c r="CS41" s="916"/>
    </row>
  </sheetData>
  <mergeCells count="55">
    <mergeCell ref="A5:D5"/>
    <mergeCell ref="E5:X5"/>
    <mergeCell ref="A2:D3"/>
    <mergeCell ref="E2:X2"/>
    <mergeCell ref="E3:X3"/>
    <mergeCell ref="A4:D4"/>
    <mergeCell ref="E4:X4"/>
    <mergeCell ref="A7:N7"/>
    <mergeCell ref="O7:R7"/>
    <mergeCell ref="S7:Y8"/>
    <mergeCell ref="A8:F8"/>
    <mergeCell ref="G8:K8"/>
    <mergeCell ref="L8:M8"/>
    <mergeCell ref="O8:Q8"/>
    <mergeCell ref="Y9:Y11"/>
    <mergeCell ref="M10:M11"/>
    <mergeCell ref="N10:N11"/>
    <mergeCell ref="O10:Q10"/>
    <mergeCell ref="R10:R11"/>
    <mergeCell ref="N12:N16"/>
    <mergeCell ref="H13:I13"/>
    <mergeCell ref="A10:A11"/>
    <mergeCell ref="B10:B11"/>
    <mergeCell ref="F10:F11"/>
    <mergeCell ref="J10:J11"/>
    <mergeCell ref="K10:K11"/>
    <mergeCell ref="L10:L11"/>
    <mergeCell ref="C9:C11"/>
    <mergeCell ref="D9:D11"/>
    <mergeCell ref="E9:E11"/>
    <mergeCell ref="G9:G11"/>
    <mergeCell ref="H9:I11"/>
    <mergeCell ref="S10:S11"/>
    <mergeCell ref="T10:U10"/>
    <mergeCell ref="V10:V11"/>
    <mergeCell ref="W10:W11"/>
    <mergeCell ref="X10:X11"/>
    <mergeCell ref="H14:I14"/>
    <mergeCell ref="H15:I15"/>
    <mergeCell ref="H16:I16"/>
    <mergeCell ref="A17:K36"/>
    <mergeCell ref="B39:G39"/>
    <mergeCell ref="H39:I41"/>
    <mergeCell ref="J39:K39"/>
    <mergeCell ref="A12:A16"/>
    <mergeCell ref="B12:B16"/>
    <mergeCell ref="H12:I12"/>
    <mergeCell ref="O39:T41"/>
    <mergeCell ref="V39:Y39"/>
    <mergeCell ref="B40:G40"/>
    <mergeCell ref="J40:K40"/>
    <mergeCell ref="V40:Y40"/>
    <mergeCell ref="B41:G41"/>
    <mergeCell ref="J41:K41"/>
    <mergeCell ref="V41:Y41"/>
  </mergeCells>
  <conditionalFormatting sqref="O16:X16 O11:Q11 T11:U15 V12:X15 O12:S15">
    <cfRule type="cellIs" dxfId="44" priority="2" stopIfTrue="1" operator="equal">
      <formula>"E"</formula>
    </cfRule>
    <cfRule type="cellIs" dxfId="43" priority="3" stopIfTrue="1" operator="equal">
      <formula>"P"</formula>
    </cfRule>
  </conditionalFormatting>
  <conditionalFormatting sqref="O16:X16 O11:Q11 T11:U15 V12:X15 O12:S15">
    <cfRule type="cellIs" dxfId="42" priority="1" stopIfTrue="1" operator="equal">
      <formula>"R"</formula>
    </cfRule>
  </conditionalFormatting>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F0342E-88D3-4B4A-88BB-0AE934B72CAB}">
  <dimension ref="B1:X19"/>
  <sheetViews>
    <sheetView zoomScale="73" zoomScaleNormal="73" workbookViewId="0">
      <selection activeCell="G14" sqref="G14"/>
    </sheetView>
  </sheetViews>
  <sheetFormatPr baseColWidth="10" defaultRowHeight="14.4"/>
  <cols>
    <col min="1" max="1" width="14.44140625" customWidth="1"/>
    <col min="2" max="2" width="29.77734375" customWidth="1"/>
  </cols>
  <sheetData>
    <row r="1" spans="2:24" ht="15" thickBot="1"/>
    <row r="2" spans="2:24" ht="15" thickBot="1">
      <c r="B2" s="2405"/>
      <c r="C2" s="2406"/>
      <c r="D2" s="2407" t="s">
        <v>0</v>
      </c>
      <c r="E2" s="2126"/>
      <c r="F2" s="2126"/>
      <c r="G2" s="2126"/>
      <c r="H2" s="2126"/>
      <c r="I2" s="2126"/>
      <c r="J2" s="2126"/>
      <c r="K2" s="2126"/>
      <c r="L2" s="2126"/>
      <c r="M2" s="2126"/>
      <c r="N2" s="2126"/>
      <c r="O2" s="2126"/>
      <c r="P2" s="2126"/>
      <c r="Q2" s="2126"/>
      <c r="R2" s="2126"/>
      <c r="S2" s="2126"/>
      <c r="T2" s="2126"/>
      <c r="U2" s="2126"/>
      <c r="V2" s="2126"/>
      <c r="W2" s="2408" t="s">
        <v>1</v>
      </c>
      <c r="X2" s="2409"/>
    </row>
    <row r="3" spans="2:24" ht="15" thickBot="1">
      <c r="B3" s="2389"/>
      <c r="C3" s="2410"/>
      <c r="D3" s="2135" t="s">
        <v>143</v>
      </c>
      <c r="E3" s="2136"/>
      <c r="F3" s="2136"/>
      <c r="G3" s="2136"/>
      <c r="H3" s="2136"/>
      <c r="I3" s="2136"/>
      <c r="J3" s="2136"/>
      <c r="K3" s="2136"/>
      <c r="L3" s="2136"/>
      <c r="M3" s="2136"/>
      <c r="N3" s="2136"/>
      <c r="O3" s="2136"/>
      <c r="P3" s="2136"/>
      <c r="Q3" s="2136"/>
      <c r="R3" s="2136"/>
      <c r="S3" s="2136"/>
      <c r="T3" s="2136"/>
      <c r="U3" s="2136"/>
      <c r="V3" s="2136"/>
      <c r="W3" s="2411" t="s">
        <v>144</v>
      </c>
      <c r="X3" s="2412"/>
    </row>
    <row r="4" spans="2:24">
      <c r="B4" s="2389" t="s">
        <v>145</v>
      </c>
      <c r="C4" s="2390"/>
      <c r="D4" s="2391" t="s">
        <v>981</v>
      </c>
      <c r="E4" s="2391"/>
      <c r="F4" s="2391"/>
      <c r="G4" s="2391"/>
      <c r="H4" s="2391"/>
      <c r="I4" s="2391"/>
      <c r="J4" s="2391"/>
      <c r="K4" s="2391"/>
      <c r="L4" s="2391"/>
      <c r="M4" s="2391"/>
      <c r="N4" s="2391"/>
      <c r="O4" s="2391"/>
      <c r="P4" s="2391"/>
      <c r="Q4" s="2391"/>
      <c r="R4" s="2391"/>
      <c r="S4" s="2391"/>
      <c r="T4" s="2391"/>
      <c r="U4" s="2391"/>
      <c r="V4" s="2391"/>
      <c r="W4" s="2392" t="s">
        <v>4</v>
      </c>
      <c r="X4" s="2393"/>
    </row>
    <row r="5" spans="2:24">
      <c r="B5" s="2389"/>
      <c r="C5" s="2390"/>
      <c r="D5" s="2394" t="s">
        <v>6</v>
      </c>
      <c r="E5" s="2265"/>
      <c r="F5" s="2265"/>
      <c r="G5" s="2265"/>
      <c r="H5" s="2265"/>
      <c r="I5" s="2265"/>
      <c r="J5" s="2265"/>
      <c r="K5" s="2265"/>
      <c r="L5" s="2265"/>
      <c r="M5" s="2265"/>
      <c r="N5" s="2265"/>
      <c r="O5" s="2265"/>
      <c r="P5" s="2265"/>
      <c r="Q5" s="2265"/>
      <c r="R5" s="2265"/>
      <c r="S5" s="2265"/>
      <c r="T5" s="2265"/>
      <c r="U5" s="2265"/>
      <c r="V5" s="2395"/>
      <c r="W5" s="2399" t="s">
        <v>7</v>
      </c>
      <c r="X5" s="2400"/>
    </row>
    <row r="6" spans="2:24" ht="15" thickBot="1">
      <c r="B6" s="2403" t="s">
        <v>5</v>
      </c>
      <c r="C6" s="2404"/>
      <c r="D6" s="2396"/>
      <c r="E6" s="2397"/>
      <c r="F6" s="2397"/>
      <c r="G6" s="2397"/>
      <c r="H6" s="2397"/>
      <c r="I6" s="2397"/>
      <c r="J6" s="2397"/>
      <c r="K6" s="2397"/>
      <c r="L6" s="2397"/>
      <c r="M6" s="2397"/>
      <c r="N6" s="2397"/>
      <c r="O6" s="2397"/>
      <c r="P6" s="2397"/>
      <c r="Q6" s="2397"/>
      <c r="R6" s="2397"/>
      <c r="S6" s="2397"/>
      <c r="T6" s="2397"/>
      <c r="U6" s="2397"/>
      <c r="V6" s="2398"/>
      <c r="W6" s="2401"/>
      <c r="X6" s="2402"/>
    </row>
    <row r="7" spans="2:24" ht="15" thickBot="1">
      <c r="B7" s="2364" t="s">
        <v>10</v>
      </c>
      <c r="C7" s="2365"/>
      <c r="D7" s="2366"/>
      <c r="E7" s="2365"/>
      <c r="F7" s="2366"/>
      <c r="G7" s="2365"/>
      <c r="H7" s="2366"/>
      <c r="I7" s="2365"/>
      <c r="J7" s="2365"/>
      <c r="K7" s="2365"/>
      <c r="L7" s="2365"/>
      <c r="M7" s="2365"/>
      <c r="N7" s="2365"/>
      <c r="O7" s="2365"/>
      <c r="P7" s="2365"/>
      <c r="Q7" s="2367"/>
      <c r="R7" s="2368" t="s">
        <v>11</v>
      </c>
      <c r="S7" s="2369"/>
      <c r="T7" s="2369"/>
      <c r="U7" s="2369"/>
      <c r="V7" s="2369"/>
      <c r="W7" s="2369"/>
      <c r="X7" s="2370"/>
    </row>
    <row r="8" spans="2:24">
      <c r="B8" s="2377" t="s">
        <v>27</v>
      </c>
      <c r="C8" s="2378" t="s">
        <v>1690</v>
      </c>
      <c r="D8" s="2381" t="s">
        <v>21</v>
      </c>
      <c r="E8" s="2378" t="s">
        <v>1691</v>
      </c>
      <c r="F8" s="2381" t="s">
        <v>23</v>
      </c>
      <c r="G8" s="2378" t="s">
        <v>13</v>
      </c>
      <c r="H8" s="2381" t="s">
        <v>1128</v>
      </c>
      <c r="I8" s="2383" t="s">
        <v>1692</v>
      </c>
      <c r="J8" s="2384"/>
      <c r="K8" s="2321" t="s">
        <v>1693</v>
      </c>
      <c r="L8" s="2321" t="s">
        <v>1131</v>
      </c>
      <c r="M8" s="2345" t="s">
        <v>15</v>
      </c>
      <c r="N8" s="2347" t="s">
        <v>147</v>
      </c>
      <c r="O8" s="2348"/>
      <c r="P8" s="2349"/>
      <c r="Q8" s="2353" t="s">
        <v>17</v>
      </c>
      <c r="R8" s="2371"/>
      <c r="S8" s="2372"/>
      <c r="T8" s="2372"/>
      <c r="U8" s="2372"/>
      <c r="V8" s="2372"/>
      <c r="W8" s="2372"/>
      <c r="X8" s="2373"/>
    </row>
    <row r="9" spans="2:24" ht="15" thickBot="1">
      <c r="B9" s="2377"/>
      <c r="C9" s="2379"/>
      <c r="D9" s="2381"/>
      <c r="E9" s="2379"/>
      <c r="F9" s="2381"/>
      <c r="G9" s="2379"/>
      <c r="H9" s="2381"/>
      <c r="I9" s="2385"/>
      <c r="J9" s="2386"/>
      <c r="K9" s="2344"/>
      <c r="L9" s="2344"/>
      <c r="M9" s="2346"/>
      <c r="N9" s="2350"/>
      <c r="O9" s="2351"/>
      <c r="P9" s="2352"/>
      <c r="Q9" s="2354"/>
      <c r="R9" s="2374"/>
      <c r="S9" s="2375"/>
      <c r="T9" s="2375"/>
      <c r="U9" s="2375"/>
      <c r="V9" s="2375"/>
      <c r="W9" s="2375"/>
      <c r="X9" s="2376"/>
    </row>
    <row r="10" spans="2:24" ht="15" thickBot="1">
      <c r="B10" s="2377"/>
      <c r="C10" s="2379"/>
      <c r="D10" s="2381"/>
      <c r="E10" s="2379"/>
      <c r="F10" s="2381"/>
      <c r="G10" s="2379"/>
      <c r="H10" s="2381"/>
      <c r="I10" s="2387"/>
      <c r="J10" s="2388"/>
      <c r="K10" s="2344"/>
      <c r="L10" s="2344"/>
      <c r="M10" s="2355" t="s">
        <v>33</v>
      </c>
      <c r="N10" s="2358" t="s">
        <v>34</v>
      </c>
      <c r="O10" s="2359"/>
      <c r="P10" s="2360"/>
      <c r="Q10" s="2361" t="s">
        <v>35</v>
      </c>
      <c r="R10" s="2331" t="s">
        <v>36</v>
      </c>
      <c r="S10" s="2334" t="s">
        <v>37</v>
      </c>
      <c r="T10" s="2335"/>
      <c r="U10" s="2331" t="s">
        <v>38</v>
      </c>
      <c r="V10" s="2336" t="s">
        <v>39</v>
      </c>
      <c r="W10" s="2331" t="s">
        <v>40</v>
      </c>
      <c r="X10" s="2339" t="s">
        <v>25</v>
      </c>
    </row>
    <row r="11" spans="2:24">
      <c r="B11" s="2377"/>
      <c r="C11" s="2379"/>
      <c r="D11" s="2381"/>
      <c r="E11" s="2379"/>
      <c r="F11" s="2381"/>
      <c r="G11" s="2379"/>
      <c r="H11" s="2381"/>
      <c r="I11" s="2319" t="s">
        <v>1694</v>
      </c>
      <c r="J11" s="2321" t="s">
        <v>1695</v>
      </c>
      <c r="K11" s="2344"/>
      <c r="L11" s="2344"/>
      <c r="M11" s="2356"/>
      <c r="N11" s="2323" t="s">
        <v>41</v>
      </c>
      <c r="O11" s="2325" t="s">
        <v>42</v>
      </c>
      <c r="P11" s="2327" t="s">
        <v>909</v>
      </c>
      <c r="Q11" s="2362"/>
      <c r="R11" s="2332"/>
      <c r="S11" s="2329" t="s">
        <v>44</v>
      </c>
      <c r="T11" s="2342" t="s">
        <v>45</v>
      </c>
      <c r="U11" s="2332"/>
      <c r="V11" s="2337"/>
      <c r="W11" s="2332"/>
      <c r="X11" s="2340"/>
    </row>
    <row r="12" spans="2:24" ht="15" thickBot="1">
      <c r="B12" s="2320"/>
      <c r="C12" s="2380"/>
      <c r="D12" s="2382"/>
      <c r="E12" s="2380"/>
      <c r="F12" s="2382"/>
      <c r="G12" s="2380"/>
      <c r="H12" s="2382"/>
      <c r="I12" s="2320"/>
      <c r="J12" s="2322"/>
      <c r="K12" s="2322"/>
      <c r="L12" s="2322"/>
      <c r="M12" s="2357"/>
      <c r="N12" s="2324"/>
      <c r="O12" s="2326"/>
      <c r="P12" s="2328"/>
      <c r="Q12" s="2363"/>
      <c r="R12" s="2333"/>
      <c r="S12" s="2330"/>
      <c r="T12" s="2343"/>
      <c r="U12" s="2333"/>
      <c r="V12" s="2338"/>
      <c r="W12" s="2333"/>
      <c r="X12" s="2341"/>
    </row>
    <row r="13" spans="2:24" ht="94.95" customHeight="1" thickBot="1">
      <c r="B13" s="1209" t="s">
        <v>1696</v>
      </c>
      <c r="C13" s="1210" t="s">
        <v>1697</v>
      </c>
      <c r="D13" s="1211" t="s">
        <v>1698</v>
      </c>
      <c r="E13" s="1212">
        <v>1</v>
      </c>
      <c r="F13" s="1212">
        <v>1</v>
      </c>
      <c r="G13" s="1212">
        <v>1</v>
      </c>
      <c r="H13" s="1213" t="s">
        <v>1699</v>
      </c>
      <c r="I13" s="1214">
        <v>43101</v>
      </c>
      <c r="J13" s="1214">
        <v>43465</v>
      </c>
      <c r="K13" s="1215">
        <v>0</v>
      </c>
      <c r="L13" s="1214" t="s">
        <v>364</v>
      </c>
      <c r="M13" s="1216" t="s">
        <v>1700</v>
      </c>
      <c r="N13" s="1217"/>
      <c r="O13" s="1218"/>
      <c r="P13" s="1219">
        <v>1</v>
      </c>
      <c r="Q13" s="1220"/>
      <c r="R13" s="1221"/>
      <c r="S13" s="1221"/>
      <c r="T13" s="1221"/>
      <c r="U13" s="1221"/>
      <c r="V13" s="1221"/>
      <c r="W13" s="1221"/>
      <c r="X13" s="1222"/>
    </row>
    <row r="14" spans="2:24" ht="108" customHeight="1" thickBot="1">
      <c r="B14" s="1223" t="s">
        <v>1701</v>
      </c>
      <c r="C14" s="1224" t="s">
        <v>1702</v>
      </c>
      <c r="D14" s="1225" t="s">
        <v>1703</v>
      </c>
      <c r="E14" s="1226">
        <v>1</v>
      </c>
      <c r="F14" s="1226">
        <v>0</v>
      </c>
      <c r="G14" s="1225"/>
      <c r="H14" s="1227" t="s">
        <v>1699</v>
      </c>
      <c r="I14" s="1214">
        <v>43101</v>
      </c>
      <c r="J14" s="1214">
        <v>43465</v>
      </c>
      <c r="K14" s="1228">
        <v>0</v>
      </c>
      <c r="L14" s="1229"/>
      <c r="M14" s="1225" t="s">
        <v>1704</v>
      </c>
      <c r="N14" s="1230">
        <v>0</v>
      </c>
      <c r="O14" s="1231"/>
      <c r="P14" s="1232"/>
      <c r="Q14" s="1233"/>
      <c r="R14" s="1234"/>
      <c r="S14" s="1234"/>
      <c r="T14" s="1234"/>
      <c r="U14" s="1234"/>
      <c r="V14" s="1234"/>
      <c r="W14" s="1235"/>
      <c r="X14" s="1236"/>
    </row>
    <row r="15" spans="2:24" ht="104.25" customHeight="1" thickBot="1">
      <c r="B15" s="1223" t="s">
        <v>1705</v>
      </c>
      <c r="C15" s="1224" t="s">
        <v>1706</v>
      </c>
      <c r="D15" s="1225" t="s">
        <v>1707</v>
      </c>
      <c r="E15" s="1226">
        <v>1</v>
      </c>
      <c r="F15" s="1226">
        <v>1</v>
      </c>
      <c r="G15" s="1226">
        <v>1</v>
      </c>
      <c r="H15" s="1227" t="s">
        <v>1708</v>
      </c>
      <c r="I15" s="1214">
        <v>43101</v>
      </c>
      <c r="J15" s="1214">
        <v>43465</v>
      </c>
      <c r="K15" s="1215">
        <v>0</v>
      </c>
      <c r="L15" s="1214"/>
      <c r="M15" s="1211" t="s">
        <v>1709</v>
      </c>
      <c r="N15" s="1230"/>
      <c r="O15" s="1231"/>
      <c r="P15" s="1237">
        <v>1</v>
      </c>
      <c r="Q15" s="1233"/>
      <c r="R15" s="1234"/>
      <c r="S15" s="1234"/>
      <c r="T15" s="1234"/>
      <c r="U15" s="1234"/>
      <c r="V15" s="1234"/>
      <c r="W15" s="1235"/>
      <c r="X15" s="1236"/>
    </row>
    <row r="16" spans="2:24" ht="61.8" thickBot="1">
      <c r="B16" s="1223" t="s">
        <v>1710</v>
      </c>
      <c r="C16" s="1224" t="s">
        <v>1711</v>
      </c>
      <c r="D16" s="1225" t="s">
        <v>1712</v>
      </c>
      <c r="E16" s="1226">
        <v>1</v>
      </c>
      <c r="F16" s="1226">
        <v>1</v>
      </c>
      <c r="G16" s="1226">
        <v>1</v>
      </c>
      <c r="H16" s="1238" t="s">
        <v>1708</v>
      </c>
      <c r="I16" s="1214">
        <v>43101</v>
      </c>
      <c r="J16" s="1214">
        <v>43465</v>
      </c>
      <c r="K16" s="1239">
        <v>0</v>
      </c>
      <c r="L16" s="1240" t="s">
        <v>364</v>
      </c>
      <c r="M16" s="1241" t="s">
        <v>1713</v>
      </c>
      <c r="N16" s="1230"/>
      <c r="O16" s="1231"/>
      <c r="P16" s="1237">
        <v>1</v>
      </c>
      <c r="Q16" s="1233"/>
      <c r="R16" s="1234"/>
      <c r="S16" s="1234"/>
      <c r="T16" s="1234"/>
      <c r="U16" s="1234"/>
      <c r="V16" s="1234"/>
      <c r="W16" s="1235"/>
      <c r="X16" s="1236"/>
    </row>
    <row r="17" spans="2:24" ht="133.19999999999999" thickBot="1">
      <c r="B17" s="1223" t="s">
        <v>1714</v>
      </c>
      <c r="C17" s="1224" t="s">
        <v>1715</v>
      </c>
      <c r="D17" s="1225" t="s">
        <v>1716</v>
      </c>
      <c r="E17" s="1226">
        <v>1</v>
      </c>
      <c r="F17" s="1226">
        <v>1</v>
      </c>
      <c r="G17" s="1226">
        <v>1</v>
      </c>
      <c r="H17" s="1238" t="s">
        <v>1708</v>
      </c>
      <c r="I17" s="1214">
        <v>43101</v>
      </c>
      <c r="J17" s="1214">
        <v>43465</v>
      </c>
      <c r="K17" s="1228">
        <v>0</v>
      </c>
      <c r="L17" s="1229" t="s">
        <v>364</v>
      </c>
      <c r="M17" s="1242" t="s">
        <v>1717</v>
      </c>
      <c r="N17" s="1243"/>
      <c r="O17" s="1244"/>
      <c r="P17" s="1245">
        <v>80</v>
      </c>
      <c r="Q17" s="1246"/>
      <c r="R17" s="1247"/>
      <c r="S17" s="1247"/>
      <c r="T17" s="1247"/>
      <c r="U17" s="1247"/>
      <c r="V17" s="1247"/>
      <c r="W17" s="1248"/>
      <c r="X17" s="1249"/>
    </row>
    <row r="18" spans="2:24" ht="82.2" thickBot="1">
      <c r="B18" s="1209" t="s">
        <v>1718</v>
      </c>
      <c r="C18" s="1210" t="s">
        <v>1719</v>
      </c>
      <c r="D18" s="1211" t="s">
        <v>1720</v>
      </c>
      <c r="E18" s="1212">
        <v>1</v>
      </c>
      <c r="F18" s="1212">
        <v>1</v>
      </c>
      <c r="G18" s="1212">
        <v>1</v>
      </c>
      <c r="H18" s="1211" t="s">
        <v>1721</v>
      </c>
      <c r="I18" s="1214">
        <v>43101</v>
      </c>
      <c r="J18" s="1214">
        <v>43465</v>
      </c>
      <c r="K18" s="1214"/>
      <c r="L18" s="1250"/>
      <c r="M18" s="1251" t="s">
        <v>1722</v>
      </c>
      <c r="N18" s="1217"/>
      <c r="O18" s="1218"/>
      <c r="P18" s="1252">
        <v>100</v>
      </c>
      <c r="Q18" s="1221"/>
      <c r="R18" s="1221"/>
      <c r="S18" s="1221"/>
      <c r="T18" s="1221"/>
      <c r="U18" s="1221"/>
      <c r="V18" s="1221"/>
      <c r="W18" s="1253"/>
      <c r="X18" s="1254"/>
    </row>
    <row r="19" spans="2:24">
      <c r="B19" s="1255"/>
      <c r="C19" s="1255"/>
      <c r="D19" s="1256"/>
      <c r="E19" s="1256"/>
      <c r="F19" s="1257"/>
      <c r="G19" s="1257"/>
      <c r="H19" s="1256"/>
      <c r="I19" s="1258"/>
      <c r="J19" s="1258"/>
      <c r="K19" s="1258"/>
      <c r="L19" s="1258"/>
      <c r="M19" s="1256"/>
      <c r="N19" s="4"/>
      <c r="O19" s="4"/>
      <c r="P19" s="4"/>
      <c r="Q19" s="4"/>
      <c r="R19" s="4"/>
      <c r="S19" s="4"/>
      <c r="T19" s="4"/>
      <c r="U19" s="4"/>
      <c r="V19" s="4"/>
      <c r="W19" s="1259"/>
      <c r="X19" s="1259"/>
    </row>
  </sheetData>
  <mergeCells count="44">
    <mergeCell ref="B2:C2"/>
    <mergeCell ref="D2:V2"/>
    <mergeCell ref="W2:X2"/>
    <mergeCell ref="B3:C3"/>
    <mergeCell ref="D3:V3"/>
    <mergeCell ref="W3:X3"/>
    <mergeCell ref="B4:C4"/>
    <mergeCell ref="D4:V4"/>
    <mergeCell ref="W4:X4"/>
    <mergeCell ref="B5:C5"/>
    <mergeCell ref="D5:V6"/>
    <mergeCell ref="W5:X6"/>
    <mergeCell ref="B6:C6"/>
    <mergeCell ref="B7:Q7"/>
    <mergeCell ref="R7:X9"/>
    <mergeCell ref="B8:B12"/>
    <mergeCell ref="C8:C12"/>
    <mergeCell ref="D8:D12"/>
    <mergeCell ref="E8:E12"/>
    <mergeCell ref="F8:F12"/>
    <mergeCell ref="G8:G12"/>
    <mergeCell ref="H8:H12"/>
    <mergeCell ref="I8:J10"/>
    <mergeCell ref="W10:W12"/>
    <mergeCell ref="X10:X12"/>
    <mergeCell ref="T11:T12"/>
    <mergeCell ref="K8:K12"/>
    <mergeCell ref="L8:L12"/>
    <mergeCell ref="M8:M9"/>
    <mergeCell ref="N8:P9"/>
    <mergeCell ref="Q8:Q9"/>
    <mergeCell ref="M10:M12"/>
    <mergeCell ref="N10:P10"/>
    <mergeCell ref="Q10:Q12"/>
    <mergeCell ref="S11:S12"/>
    <mergeCell ref="R10:R12"/>
    <mergeCell ref="S10:T10"/>
    <mergeCell ref="U10:U12"/>
    <mergeCell ref="V10:V12"/>
    <mergeCell ref="I11:I12"/>
    <mergeCell ref="J11:J12"/>
    <mergeCell ref="N11:N12"/>
    <mergeCell ref="O11:O12"/>
    <mergeCell ref="P11:P12"/>
  </mergeCells>
  <conditionalFormatting sqref="N14:W17">
    <cfRule type="cellIs" dxfId="41" priority="5" stopIfTrue="1" operator="equal">
      <formula>"E"</formula>
    </cfRule>
    <cfRule type="cellIs" dxfId="40" priority="6" stopIfTrue="1" operator="equal">
      <formula>"P"</formula>
    </cfRule>
  </conditionalFormatting>
  <conditionalFormatting sqref="N14:W17">
    <cfRule type="cellIs" dxfId="39" priority="4" stopIfTrue="1" operator="equal">
      <formula>"R"</formula>
    </cfRule>
  </conditionalFormatting>
  <conditionalFormatting sqref="N7:W12">
    <cfRule type="cellIs" dxfId="38" priority="2" stopIfTrue="1" operator="equal">
      <formula>"E"</formula>
    </cfRule>
    <cfRule type="cellIs" dxfId="37" priority="3" stopIfTrue="1" operator="equal">
      <formula>"P"</formula>
    </cfRule>
  </conditionalFormatting>
  <conditionalFormatting sqref="N7:W12">
    <cfRule type="cellIs" dxfId="36" priority="1" stopIfTrue="1" operator="equal">
      <formula>"R"</formula>
    </cfRule>
  </conditionalFormatting>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7AF83E-EDD6-45AE-9602-33318FB95090}">
  <dimension ref="A1:IV33"/>
  <sheetViews>
    <sheetView zoomScale="55" zoomScaleNormal="55" workbookViewId="0">
      <selection activeCell="F3" sqref="F3:X3"/>
    </sheetView>
  </sheetViews>
  <sheetFormatPr baseColWidth="10" defaultRowHeight="14.4"/>
  <cols>
    <col min="1" max="1" width="13.6640625" customWidth="1"/>
    <col min="2" max="2" width="34.21875" customWidth="1"/>
  </cols>
  <sheetData>
    <row r="1" spans="1:25" ht="15" thickBot="1"/>
    <row r="2" spans="1:25" s="1262" customFormat="1" ht="62.25" customHeight="1">
      <c r="A2" s="2551"/>
      <c r="B2" s="2552"/>
      <c r="C2" s="2553"/>
      <c r="D2" s="1260"/>
      <c r="E2" s="1260"/>
      <c r="F2" s="2557" t="s">
        <v>0</v>
      </c>
      <c r="G2" s="2558"/>
      <c r="H2" s="2558"/>
      <c r="I2" s="2558"/>
      <c r="J2" s="2558"/>
      <c r="K2" s="2558"/>
      <c r="L2" s="2558"/>
      <c r="M2" s="2558"/>
      <c r="N2" s="2558"/>
      <c r="O2" s="2558"/>
      <c r="P2" s="2558"/>
      <c r="Q2" s="2558"/>
      <c r="R2" s="2558"/>
      <c r="S2" s="2558"/>
      <c r="T2" s="2558"/>
      <c r="U2" s="2558"/>
      <c r="V2" s="2558"/>
      <c r="W2" s="2558"/>
      <c r="X2" s="2558"/>
      <c r="Y2" s="1261" t="s">
        <v>1</v>
      </c>
    </row>
    <row r="3" spans="1:25" s="1262" customFormat="1" ht="135" customHeight="1">
      <c r="A3" s="2554"/>
      <c r="B3" s="2555"/>
      <c r="C3" s="2556"/>
      <c r="D3" s="1260"/>
      <c r="E3" s="1260"/>
      <c r="F3" s="2559" t="s">
        <v>1723</v>
      </c>
      <c r="G3" s="2560"/>
      <c r="H3" s="2560"/>
      <c r="I3" s="2560"/>
      <c r="J3" s="2560"/>
      <c r="K3" s="2560"/>
      <c r="L3" s="2560"/>
      <c r="M3" s="2560"/>
      <c r="N3" s="2560"/>
      <c r="O3" s="2560"/>
      <c r="P3" s="2560"/>
      <c r="Q3" s="2560"/>
      <c r="R3" s="2560"/>
      <c r="S3" s="2560"/>
      <c r="T3" s="2560"/>
      <c r="U3" s="2560"/>
      <c r="V3" s="2560"/>
      <c r="W3" s="2560"/>
      <c r="X3" s="2560"/>
      <c r="Y3" s="1261" t="s">
        <v>144</v>
      </c>
    </row>
    <row r="4" spans="1:25" s="1262" customFormat="1" ht="79.2">
      <c r="A4" s="2561" t="s">
        <v>2</v>
      </c>
      <c r="B4" s="2562"/>
      <c r="C4" s="2563"/>
      <c r="D4" s="1260"/>
      <c r="E4" s="1260"/>
      <c r="F4" s="2564" t="s">
        <v>3</v>
      </c>
      <c r="G4" s="2565"/>
      <c r="H4" s="2565"/>
      <c r="I4" s="2565"/>
      <c r="J4" s="2565"/>
      <c r="K4" s="2565"/>
      <c r="L4" s="2565"/>
      <c r="M4" s="2565"/>
      <c r="N4" s="2565"/>
      <c r="O4" s="2565"/>
      <c r="P4" s="2565"/>
      <c r="Q4" s="2565"/>
      <c r="R4" s="2565"/>
      <c r="S4" s="2565"/>
      <c r="T4" s="2565"/>
      <c r="U4" s="2565"/>
      <c r="V4" s="2565"/>
      <c r="W4" s="2565"/>
      <c r="X4" s="2565"/>
      <c r="Y4" s="1261" t="s">
        <v>4</v>
      </c>
    </row>
    <row r="5" spans="1:25" s="1262" customFormat="1" ht="26.4">
      <c r="A5" s="2566" t="s">
        <v>5</v>
      </c>
      <c r="B5" s="2567"/>
      <c r="C5" s="2568"/>
      <c r="D5" s="1260"/>
      <c r="E5" s="1260"/>
      <c r="F5" s="2569" t="s">
        <v>6</v>
      </c>
      <c r="G5" s="2570"/>
      <c r="H5" s="2570"/>
      <c r="I5" s="2570"/>
      <c r="J5" s="2570"/>
      <c r="K5" s="2570"/>
      <c r="L5" s="2570"/>
      <c r="M5" s="2570"/>
      <c r="N5" s="2570"/>
      <c r="O5" s="2570"/>
      <c r="P5" s="2570"/>
      <c r="Q5" s="2570"/>
      <c r="R5" s="2570"/>
      <c r="S5" s="2570"/>
      <c r="T5" s="2570"/>
      <c r="U5" s="2570"/>
      <c r="V5" s="2570"/>
      <c r="W5" s="2570"/>
      <c r="X5" s="2570"/>
      <c r="Y5" s="1261" t="s">
        <v>7</v>
      </c>
    </row>
    <row r="6" spans="1:25" s="1262" customFormat="1" ht="43.5" customHeight="1">
      <c r="A6" s="2528" t="s">
        <v>8</v>
      </c>
      <c r="B6" s="2529"/>
      <c r="C6" s="2530"/>
      <c r="D6" s="1263"/>
      <c r="E6" s="1263"/>
      <c r="F6" s="2531" t="s">
        <v>1724</v>
      </c>
      <c r="G6" s="2532"/>
      <c r="H6" s="2532"/>
      <c r="I6" s="2532"/>
      <c r="J6" s="2532"/>
      <c r="K6" s="2532"/>
      <c r="L6" s="2532"/>
      <c r="M6" s="2532"/>
      <c r="N6" s="2532"/>
      <c r="O6" s="2532"/>
      <c r="P6" s="2532"/>
      <c r="Q6" s="2532"/>
      <c r="R6" s="2532"/>
      <c r="S6" s="2532"/>
      <c r="T6" s="2532"/>
      <c r="U6" s="2532"/>
      <c r="V6" s="2532"/>
      <c r="W6" s="2532"/>
      <c r="X6" s="2532"/>
      <c r="Y6" s="2533"/>
    </row>
    <row r="7" spans="1:25" s="1262" customFormat="1" ht="42.75" customHeight="1">
      <c r="A7" s="2534" t="s">
        <v>1725</v>
      </c>
      <c r="B7" s="2534"/>
      <c r="C7" s="2534"/>
      <c r="D7" s="2534"/>
      <c r="E7" s="2534"/>
      <c r="F7" s="2534"/>
      <c r="G7" s="2534"/>
      <c r="H7" s="2534"/>
      <c r="I7" s="2534"/>
      <c r="J7" s="2534"/>
      <c r="K7" s="2534"/>
      <c r="L7" s="2534"/>
      <c r="M7" s="2534"/>
      <c r="N7" s="2534"/>
      <c r="O7" s="2535" t="s">
        <v>10</v>
      </c>
      <c r="P7" s="2536"/>
      <c r="Q7" s="2536"/>
      <c r="R7" s="2536"/>
      <c r="S7" s="2537" t="s">
        <v>11</v>
      </c>
      <c r="T7" s="2538"/>
      <c r="U7" s="2538"/>
      <c r="V7" s="2538"/>
      <c r="W7" s="2538"/>
      <c r="X7" s="2538"/>
      <c r="Y7" s="2539"/>
    </row>
    <row r="8" spans="1:25" s="1262" customFormat="1" ht="39" customHeight="1">
      <c r="A8" s="2540" t="s">
        <v>12</v>
      </c>
      <c r="B8" s="2541"/>
      <c r="C8" s="2541"/>
      <c r="D8" s="2541"/>
      <c r="E8" s="2541"/>
      <c r="F8" s="2541"/>
      <c r="G8" s="2542"/>
      <c r="H8" s="2543" t="s">
        <v>13</v>
      </c>
      <c r="I8" s="2544"/>
      <c r="J8" s="2544"/>
      <c r="K8" s="2545"/>
      <c r="L8" s="2546" t="s">
        <v>14</v>
      </c>
      <c r="M8" s="2547"/>
      <c r="N8" s="1264" t="s">
        <v>15</v>
      </c>
      <c r="O8" s="2548" t="s">
        <v>147</v>
      </c>
      <c r="P8" s="2549"/>
      <c r="Q8" s="2550"/>
      <c r="R8" s="1265" t="s">
        <v>17</v>
      </c>
      <c r="S8" s="2515" t="s">
        <v>36</v>
      </c>
      <c r="T8" s="2515" t="s">
        <v>37</v>
      </c>
      <c r="U8" s="2516"/>
      <c r="V8" s="2515" t="s">
        <v>38</v>
      </c>
      <c r="W8" s="2515" t="s">
        <v>39</v>
      </c>
      <c r="X8" s="2515" t="s">
        <v>40</v>
      </c>
      <c r="Y8" s="2517" t="s">
        <v>25</v>
      </c>
    </row>
    <row r="9" spans="1:25" s="1262" customFormat="1" ht="41.25" customHeight="1">
      <c r="A9" s="2518" t="s">
        <v>26</v>
      </c>
      <c r="B9" s="1266" t="s">
        <v>1726</v>
      </c>
      <c r="C9" s="2519" t="s">
        <v>20</v>
      </c>
      <c r="D9" s="2521" t="s">
        <v>13</v>
      </c>
      <c r="E9" s="2523" t="s">
        <v>21</v>
      </c>
      <c r="F9" s="2525" t="s">
        <v>22</v>
      </c>
      <c r="G9" s="2504" t="s">
        <v>23</v>
      </c>
      <c r="H9" s="2506" t="s">
        <v>13</v>
      </c>
      <c r="I9" s="2509" t="s">
        <v>1128</v>
      </c>
      <c r="J9" s="2511" t="s">
        <v>29</v>
      </c>
      <c r="K9" s="2511" t="s">
        <v>30</v>
      </c>
      <c r="L9" s="2514" t="s">
        <v>31</v>
      </c>
      <c r="M9" s="2485" t="s">
        <v>32</v>
      </c>
      <c r="N9" s="2486" t="s">
        <v>33</v>
      </c>
      <c r="O9" s="2488" t="s">
        <v>34</v>
      </c>
      <c r="P9" s="2489"/>
      <c r="Q9" s="2490"/>
      <c r="R9" s="2494" t="s">
        <v>35</v>
      </c>
      <c r="S9" s="2516"/>
      <c r="T9" s="2516"/>
      <c r="U9" s="2516"/>
      <c r="V9" s="2516"/>
      <c r="W9" s="2516"/>
      <c r="X9" s="2516"/>
      <c r="Y9" s="2516"/>
    </row>
    <row r="10" spans="1:25" s="1262" customFormat="1" ht="15" hidden="1" customHeight="1">
      <c r="A10" s="2518"/>
      <c r="B10" s="2497" t="s">
        <v>27</v>
      </c>
      <c r="C10" s="2520"/>
      <c r="D10" s="2522"/>
      <c r="E10" s="2524"/>
      <c r="F10" s="2526"/>
      <c r="G10" s="2505"/>
      <c r="H10" s="2507"/>
      <c r="I10" s="2510"/>
      <c r="J10" s="2512"/>
      <c r="K10" s="2513"/>
      <c r="L10" s="2450"/>
      <c r="M10" s="2450"/>
      <c r="N10" s="2487"/>
      <c r="O10" s="2491"/>
      <c r="P10" s="2492"/>
      <c r="Q10" s="2493"/>
      <c r="R10" s="2495"/>
      <c r="S10" s="2516"/>
      <c r="T10" s="2516"/>
      <c r="U10" s="2516"/>
      <c r="V10" s="2516"/>
      <c r="W10" s="2516"/>
      <c r="X10" s="2516"/>
      <c r="Y10" s="2516"/>
    </row>
    <row r="11" spans="1:25" s="1262" customFormat="1" ht="34.5" customHeight="1">
      <c r="A11" s="2518"/>
      <c r="B11" s="2498"/>
      <c r="C11" s="2520"/>
      <c r="D11" s="1267"/>
      <c r="E11" s="1268"/>
      <c r="F11" s="2527"/>
      <c r="G11" s="2505"/>
      <c r="H11" s="2508"/>
      <c r="I11" s="2510"/>
      <c r="J11" s="2512"/>
      <c r="K11" s="2513"/>
      <c r="L11" s="2450"/>
      <c r="M11" s="2450"/>
      <c r="N11" s="2487"/>
      <c r="O11" s="1269" t="s">
        <v>41</v>
      </c>
      <c r="P11" s="1269" t="s">
        <v>42</v>
      </c>
      <c r="Q11" s="1269" t="s">
        <v>909</v>
      </c>
      <c r="R11" s="2496"/>
      <c r="S11" s="2516"/>
      <c r="T11" s="1270" t="s">
        <v>44</v>
      </c>
      <c r="U11" s="1270" t="s">
        <v>45</v>
      </c>
      <c r="V11" s="2516"/>
      <c r="W11" s="2516"/>
      <c r="X11" s="2516"/>
      <c r="Y11" s="2516"/>
    </row>
    <row r="12" spans="1:25" s="1262" customFormat="1" ht="63.75" customHeight="1">
      <c r="A12" s="2499" t="s">
        <v>1727</v>
      </c>
      <c r="B12" s="2463" t="s">
        <v>1728</v>
      </c>
      <c r="C12" s="2501" t="s">
        <v>1729</v>
      </c>
      <c r="D12" s="1271"/>
      <c r="E12" s="1271"/>
      <c r="F12" s="2503">
        <v>1</v>
      </c>
      <c r="G12" s="2503">
        <v>3</v>
      </c>
      <c r="H12" s="2483" t="s">
        <v>1730</v>
      </c>
      <c r="I12" s="2458" t="s">
        <v>154</v>
      </c>
      <c r="J12" s="2455" t="s">
        <v>1469</v>
      </c>
      <c r="K12" s="2455" t="s">
        <v>1731</v>
      </c>
      <c r="L12" s="2484" t="s">
        <v>1732</v>
      </c>
      <c r="M12" s="2458" t="s">
        <v>1733</v>
      </c>
      <c r="N12" s="2458">
        <v>13230217101</v>
      </c>
      <c r="O12" s="2459"/>
      <c r="P12" s="2465"/>
      <c r="Q12" s="2466"/>
      <c r="R12" s="2481"/>
      <c r="S12" s="2475"/>
      <c r="T12" s="2473"/>
      <c r="U12" s="2473"/>
      <c r="V12" s="2475"/>
      <c r="W12" s="2475"/>
      <c r="X12" s="2476"/>
      <c r="Y12" s="2478"/>
    </row>
    <row r="13" spans="1:25" s="1262" customFormat="1" ht="63.75" customHeight="1">
      <c r="A13" s="2500"/>
      <c r="B13" s="2463"/>
      <c r="C13" s="2502"/>
      <c r="D13" s="1271"/>
      <c r="E13" s="1271"/>
      <c r="F13" s="2503"/>
      <c r="G13" s="2503"/>
      <c r="H13" s="2483"/>
      <c r="I13" s="2458"/>
      <c r="J13" s="2455"/>
      <c r="K13" s="2455"/>
      <c r="L13" s="2484"/>
      <c r="M13" s="2458"/>
      <c r="N13" s="2458"/>
      <c r="O13" s="2459"/>
      <c r="P13" s="2465"/>
      <c r="Q13" s="2466"/>
      <c r="R13" s="2481"/>
      <c r="S13" s="2475"/>
      <c r="T13" s="2473"/>
      <c r="U13" s="2473"/>
      <c r="V13" s="2475"/>
      <c r="W13" s="2475"/>
      <c r="X13" s="2477"/>
      <c r="Y13" s="2479"/>
    </row>
    <row r="14" spans="1:25" s="1262" customFormat="1" ht="53.25" customHeight="1">
      <c r="A14" s="2500"/>
      <c r="B14" s="2463"/>
      <c r="C14" s="1272" t="s">
        <v>1734</v>
      </c>
      <c r="D14" s="1271"/>
      <c r="E14" s="1271"/>
      <c r="F14" s="2503"/>
      <c r="G14" s="2503"/>
      <c r="H14" s="2483"/>
      <c r="I14" s="2458"/>
      <c r="J14" s="2455"/>
      <c r="K14" s="2455"/>
      <c r="L14" s="2484"/>
      <c r="M14" s="2458"/>
      <c r="N14" s="2458"/>
      <c r="O14" s="2459"/>
      <c r="P14" s="2465"/>
      <c r="Q14" s="2480"/>
      <c r="R14" s="2482"/>
      <c r="S14" s="2474"/>
      <c r="T14" s="2474"/>
      <c r="U14" s="2474"/>
      <c r="V14" s="2474"/>
      <c r="W14" s="2474"/>
      <c r="X14" s="2426"/>
      <c r="Y14" s="2426"/>
    </row>
    <row r="15" spans="1:25" s="1262" customFormat="1" ht="57.75" customHeight="1">
      <c r="A15" s="2500"/>
      <c r="B15" s="2463"/>
      <c r="C15" s="1272" t="s">
        <v>1735</v>
      </c>
      <c r="D15" s="1271"/>
      <c r="E15" s="1271"/>
      <c r="F15" s="2503"/>
      <c r="G15" s="2503"/>
      <c r="H15" s="2483"/>
      <c r="I15" s="2458"/>
      <c r="J15" s="2455"/>
      <c r="K15" s="2455"/>
      <c r="L15" s="2484"/>
      <c r="M15" s="2458"/>
      <c r="N15" s="2458"/>
      <c r="O15" s="2459"/>
      <c r="P15" s="2465"/>
      <c r="Q15" s="2480"/>
      <c r="R15" s="2482"/>
      <c r="S15" s="2474"/>
      <c r="T15" s="2474"/>
      <c r="U15" s="2474"/>
      <c r="V15" s="2474"/>
      <c r="W15" s="2474"/>
      <c r="X15" s="2426"/>
      <c r="Y15" s="2426"/>
    </row>
    <row r="16" spans="1:25" s="1262" customFormat="1" ht="63.75" customHeight="1">
      <c r="A16" s="2500"/>
      <c r="B16" s="1273" t="s">
        <v>1736</v>
      </c>
      <c r="C16" s="1272" t="s">
        <v>1737</v>
      </c>
      <c r="D16" s="1274"/>
      <c r="E16" s="1274"/>
      <c r="F16" s="1275">
        <v>1</v>
      </c>
      <c r="G16" s="1275">
        <v>0</v>
      </c>
      <c r="H16" s="1276" t="s">
        <v>1738</v>
      </c>
      <c r="I16" s="1275" t="s">
        <v>154</v>
      </c>
      <c r="J16" s="1275" t="s">
        <v>1469</v>
      </c>
      <c r="K16" s="1277" t="s">
        <v>1731</v>
      </c>
      <c r="L16" s="1278" t="s">
        <v>1732</v>
      </c>
      <c r="M16" s="1275" t="s">
        <v>1733</v>
      </c>
      <c r="N16" s="1279">
        <v>13230217102</v>
      </c>
      <c r="O16" s="1280"/>
      <c r="P16" s="1281"/>
      <c r="Q16" s="1282"/>
      <c r="R16" s="1283"/>
      <c r="S16" s="1283"/>
      <c r="T16" s="1283"/>
      <c r="U16" s="1283"/>
      <c r="V16" s="1283"/>
      <c r="W16" s="1283"/>
      <c r="X16" s="1283"/>
      <c r="Y16" s="1283"/>
    </row>
    <row r="17" spans="1:256" s="1262" customFormat="1" ht="165.75" customHeight="1">
      <c r="A17" s="2500"/>
      <c r="B17" s="1273" t="s">
        <v>1739</v>
      </c>
      <c r="C17" s="1272" t="s">
        <v>1740</v>
      </c>
      <c r="D17" s="1276"/>
      <c r="E17" s="1276"/>
      <c r="F17" s="1275">
        <v>100</v>
      </c>
      <c r="G17" s="1275">
        <v>210</v>
      </c>
      <c r="H17" s="1276" t="s">
        <v>1741</v>
      </c>
      <c r="I17" s="1275" t="s">
        <v>154</v>
      </c>
      <c r="J17" s="1284" t="s">
        <v>1469</v>
      </c>
      <c r="K17" s="1277" t="s">
        <v>1731</v>
      </c>
      <c r="L17" s="1278" t="s">
        <v>1732</v>
      </c>
      <c r="M17" s="1275" t="s">
        <v>1733</v>
      </c>
      <c r="N17" s="1275">
        <v>13230217103</v>
      </c>
      <c r="O17" s="1285"/>
      <c r="P17" s="1286"/>
      <c r="Q17" s="1287"/>
      <c r="R17" s="1288"/>
      <c r="S17" s="1289"/>
      <c r="T17" s="1289"/>
      <c r="U17" s="1290"/>
      <c r="V17" s="1291"/>
      <c r="W17" s="1291"/>
      <c r="X17" s="1291"/>
      <c r="Y17" s="1291"/>
    </row>
    <row r="18" spans="1:256" s="1262" customFormat="1" ht="71.25" customHeight="1">
      <c r="A18" s="2500"/>
      <c r="B18" s="1273" t="s">
        <v>1742</v>
      </c>
      <c r="C18" s="1272" t="s">
        <v>1743</v>
      </c>
      <c r="D18" s="1276"/>
      <c r="E18" s="1276"/>
      <c r="F18" s="1275">
        <v>1</v>
      </c>
      <c r="G18" s="1275">
        <v>4</v>
      </c>
      <c r="H18" s="1276" t="s">
        <v>1744</v>
      </c>
      <c r="I18" s="1275" t="s">
        <v>154</v>
      </c>
      <c r="J18" s="1284" t="s">
        <v>1469</v>
      </c>
      <c r="K18" s="1277" t="s">
        <v>1745</v>
      </c>
      <c r="L18" s="1278" t="s">
        <v>1746</v>
      </c>
      <c r="M18" s="1275" t="s">
        <v>1747</v>
      </c>
      <c r="N18" s="1275">
        <v>13212214</v>
      </c>
      <c r="O18" s="1292"/>
      <c r="P18" s="1293"/>
      <c r="Q18" s="1294"/>
      <c r="R18" s="1295"/>
      <c r="S18" s="1296"/>
      <c r="T18" s="1296"/>
      <c r="U18" s="1297"/>
      <c r="V18" s="1298"/>
      <c r="W18" s="1298"/>
      <c r="X18" s="1298"/>
      <c r="Y18" s="1298"/>
    </row>
    <row r="19" spans="1:256" s="1262" customFormat="1" ht="132" customHeight="1">
      <c r="A19" s="2500"/>
      <c r="B19" s="1273" t="s">
        <v>1748</v>
      </c>
      <c r="C19" s="1272" t="s">
        <v>1749</v>
      </c>
      <c r="D19" s="1276"/>
      <c r="E19" s="1276"/>
      <c r="F19" s="1275">
        <v>404</v>
      </c>
      <c r="G19" s="1275">
        <v>0</v>
      </c>
      <c r="H19" s="1276" t="s">
        <v>1744</v>
      </c>
      <c r="I19" s="1275" t="s">
        <v>154</v>
      </c>
      <c r="J19" s="1299" t="s">
        <v>1469</v>
      </c>
      <c r="K19" s="1300" t="s">
        <v>1750</v>
      </c>
      <c r="L19" s="1278" t="s">
        <v>1751</v>
      </c>
      <c r="M19" s="1275" t="s">
        <v>1747</v>
      </c>
      <c r="N19" s="1275">
        <v>13212216</v>
      </c>
      <c r="O19" s="1292"/>
      <c r="P19" s="1293"/>
      <c r="Q19" s="1294"/>
      <c r="R19" s="1295"/>
      <c r="S19" s="1296"/>
      <c r="T19" s="1296"/>
      <c r="U19" s="1297"/>
      <c r="V19" s="1298"/>
      <c r="W19" s="1298"/>
      <c r="X19" s="1298"/>
      <c r="Y19" s="1298"/>
    </row>
    <row r="20" spans="1:256" s="1262" customFormat="1" ht="141" customHeight="1">
      <c r="A20" s="2500"/>
      <c r="B20" s="1273" t="s">
        <v>1752</v>
      </c>
      <c r="C20" s="1272" t="s">
        <v>1753</v>
      </c>
      <c r="D20" s="1276"/>
      <c r="E20" s="1276"/>
      <c r="F20" s="1275">
        <v>0.4</v>
      </c>
      <c r="G20" s="1275">
        <v>1</v>
      </c>
      <c r="H20" s="1276" t="s">
        <v>1754</v>
      </c>
      <c r="I20" s="1275" t="s">
        <v>154</v>
      </c>
      <c r="J20" s="1284" t="s">
        <v>1469</v>
      </c>
      <c r="K20" s="1277" t="s">
        <v>1731</v>
      </c>
      <c r="L20" s="1278" t="s">
        <v>1732</v>
      </c>
      <c r="M20" s="1275" t="s">
        <v>1733</v>
      </c>
      <c r="N20" s="1284">
        <v>13230217104</v>
      </c>
      <c r="O20" s="1301"/>
      <c r="P20" s="1302"/>
      <c r="Q20" s="1303"/>
      <c r="R20" s="1304"/>
      <c r="S20" s="1305"/>
      <c r="T20" s="1305"/>
      <c r="U20" s="1306"/>
      <c r="V20" s="1307"/>
      <c r="W20" s="1307"/>
      <c r="X20" s="1307"/>
      <c r="Y20" s="1307"/>
    </row>
    <row r="21" spans="1:256" s="1262" customFormat="1" ht="130.5" customHeight="1">
      <c r="A21" s="2500"/>
      <c r="B21" s="1273" t="s">
        <v>1755</v>
      </c>
      <c r="C21" s="1272" t="s">
        <v>1756</v>
      </c>
      <c r="D21" s="1276"/>
      <c r="E21" s="1276"/>
      <c r="F21" s="1275">
        <v>0.4</v>
      </c>
      <c r="G21" s="1275">
        <v>1</v>
      </c>
      <c r="H21" s="1276" t="s">
        <v>1757</v>
      </c>
      <c r="I21" s="1275" t="s">
        <v>154</v>
      </c>
      <c r="J21" s="1275" t="s">
        <v>1469</v>
      </c>
      <c r="K21" s="1308" t="s">
        <v>1731</v>
      </c>
      <c r="L21" s="1278" t="s">
        <v>1732</v>
      </c>
      <c r="M21" s="1275" t="s">
        <v>1733</v>
      </c>
      <c r="N21" s="1275">
        <v>13230217105</v>
      </c>
      <c r="O21" s="1301"/>
      <c r="P21" s="1302"/>
      <c r="Q21" s="1303"/>
      <c r="R21" s="1309"/>
      <c r="S21" s="1261"/>
      <c r="T21" s="1261"/>
      <c r="U21" s="1261"/>
      <c r="V21" s="1261"/>
      <c r="W21" s="1261"/>
      <c r="X21" s="1261"/>
      <c r="Y21" s="1261"/>
      <c r="Z21" s="1310"/>
      <c r="AA21" s="1310"/>
      <c r="AB21" s="1310"/>
      <c r="AC21" s="1310"/>
      <c r="AD21" s="1310"/>
      <c r="AE21" s="1310"/>
      <c r="AF21" s="1310"/>
      <c r="AG21" s="1310"/>
      <c r="AH21" s="1310"/>
      <c r="AI21" s="1310"/>
      <c r="AJ21" s="1310"/>
      <c r="AK21" s="1310"/>
      <c r="AL21" s="1310"/>
      <c r="AM21" s="1310"/>
      <c r="AN21" s="1310"/>
      <c r="AO21" s="1310"/>
      <c r="AP21" s="1310"/>
      <c r="AQ21" s="1310"/>
      <c r="AR21" s="1310"/>
      <c r="AS21" s="1310"/>
      <c r="AT21" s="1310"/>
      <c r="AU21" s="1310"/>
      <c r="AV21" s="1310"/>
      <c r="AW21" s="1310"/>
      <c r="AX21" s="1310"/>
      <c r="AY21" s="1310"/>
      <c r="AZ21" s="1310"/>
      <c r="BA21" s="1310"/>
      <c r="BB21" s="1310"/>
      <c r="BC21" s="1310"/>
      <c r="BD21" s="1310"/>
      <c r="BE21" s="1310"/>
      <c r="BF21" s="1310"/>
      <c r="BG21" s="1310"/>
      <c r="BH21" s="1310"/>
      <c r="BI21" s="1310"/>
      <c r="BJ21" s="1310"/>
      <c r="BK21" s="1310"/>
      <c r="BL21" s="1310"/>
      <c r="BM21" s="1310"/>
      <c r="BN21" s="1310"/>
      <c r="BO21" s="1310"/>
      <c r="BP21" s="1310"/>
      <c r="BQ21" s="1310"/>
      <c r="BR21" s="1310"/>
      <c r="BS21" s="1310"/>
      <c r="BT21" s="1310"/>
      <c r="BU21" s="1310"/>
      <c r="BV21" s="1310"/>
      <c r="BW21" s="1310"/>
      <c r="BX21" s="1310"/>
      <c r="BY21" s="1310"/>
      <c r="BZ21" s="1310"/>
      <c r="CA21" s="1310"/>
      <c r="CB21" s="1310"/>
      <c r="CC21" s="1310"/>
      <c r="CD21" s="1310"/>
      <c r="CE21" s="1310"/>
      <c r="CF21" s="1310"/>
      <c r="CG21" s="1310"/>
      <c r="CH21" s="1310"/>
      <c r="CI21" s="1310"/>
      <c r="CJ21" s="1310"/>
      <c r="CK21" s="1310"/>
      <c r="CL21" s="1310"/>
      <c r="CM21" s="1310"/>
      <c r="CN21" s="1310"/>
      <c r="CO21" s="1310"/>
      <c r="CP21" s="1310"/>
      <c r="CQ21" s="1310"/>
      <c r="CR21" s="1310"/>
      <c r="CS21" s="1310"/>
      <c r="CT21" s="1310"/>
      <c r="CU21" s="1310"/>
      <c r="CV21" s="1310"/>
      <c r="CW21" s="1310"/>
      <c r="CX21" s="1310"/>
      <c r="CY21" s="1310"/>
      <c r="CZ21" s="1310"/>
      <c r="DA21" s="1310"/>
      <c r="DB21" s="1310"/>
      <c r="DC21" s="1310"/>
      <c r="DD21" s="1310"/>
      <c r="DE21" s="1310"/>
      <c r="DF21" s="1310"/>
      <c r="DG21" s="1310"/>
      <c r="DH21" s="1310"/>
      <c r="DI21" s="1310"/>
      <c r="DJ21" s="1310"/>
      <c r="DK21" s="1310"/>
      <c r="DL21" s="1310"/>
      <c r="DM21" s="1310"/>
      <c r="DN21" s="1310"/>
      <c r="DO21" s="1310"/>
      <c r="DP21" s="1310"/>
      <c r="DQ21" s="1310"/>
      <c r="DR21" s="1310"/>
      <c r="DS21" s="1310"/>
      <c r="DT21" s="1310"/>
      <c r="DU21" s="1310"/>
      <c r="DV21" s="1310"/>
      <c r="DW21" s="1310"/>
      <c r="DX21" s="1310"/>
      <c r="DY21" s="1310"/>
      <c r="DZ21" s="1310"/>
      <c r="EA21" s="1310"/>
      <c r="EB21" s="1310"/>
      <c r="EC21" s="1310"/>
      <c r="ED21" s="1310"/>
      <c r="EE21" s="1310"/>
      <c r="EF21" s="1310"/>
      <c r="EG21" s="1310"/>
      <c r="EH21" s="1310"/>
      <c r="EI21" s="1310"/>
      <c r="EJ21" s="1310"/>
      <c r="EK21" s="1310"/>
      <c r="EL21" s="1310"/>
      <c r="EM21" s="1310"/>
      <c r="EN21" s="1310"/>
      <c r="EO21" s="1310"/>
      <c r="EP21" s="1310"/>
      <c r="EQ21" s="1310"/>
      <c r="ER21" s="1310"/>
      <c r="ES21" s="1310"/>
      <c r="ET21" s="1310"/>
      <c r="EU21" s="1310"/>
      <c r="EV21" s="1310"/>
      <c r="EW21" s="1310"/>
      <c r="EX21" s="1310"/>
      <c r="EY21" s="1310"/>
      <c r="EZ21" s="1310"/>
      <c r="FA21" s="1310"/>
      <c r="FB21" s="1310"/>
      <c r="FC21" s="1310"/>
      <c r="FD21" s="1310"/>
      <c r="FE21" s="1310"/>
      <c r="FF21" s="1310"/>
      <c r="FG21" s="1310"/>
      <c r="FH21" s="1310"/>
      <c r="FI21" s="1310"/>
      <c r="FJ21" s="1310"/>
      <c r="FK21" s="1310"/>
      <c r="FL21" s="1310"/>
      <c r="FM21" s="1310"/>
      <c r="FN21" s="1310"/>
      <c r="FO21" s="1310"/>
      <c r="FP21" s="1310"/>
      <c r="FQ21" s="1310"/>
      <c r="FR21" s="1310"/>
      <c r="FS21" s="1310"/>
      <c r="FT21" s="1310"/>
      <c r="FU21" s="1310"/>
      <c r="FV21" s="1310"/>
      <c r="FW21" s="1310"/>
      <c r="FX21" s="1310"/>
      <c r="FY21" s="1310"/>
      <c r="FZ21" s="1310"/>
      <c r="GA21" s="1310"/>
      <c r="GB21" s="1310"/>
      <c r="GC21" s="1310"/>
      <c r="GD21" s="1310"/>
      <c r="GE21" s="1310"/>
      <c r="GF21" s="1310"/>
      <c r="GG21" s="1310"/>
      <c r="GH21" s="1310"/>
      <c r="GI21" s="1310"/>
      <c r="GJ21" s="1310"/>
      <c r="GK21" s="1310"/>
      <c r="GL21" s="1310"/>
      <c r="GM21" s="1310"/>
      <c r="GN21" s="1310"/>
      <c r="GO21" s="1310"/>
      <c r="GP21" s="1310"/>
      <c r="GQ21" s="1310"/>
      <c r="GR21" s="1310"/>
      <c r="GS21" s="1310"/>
      <c r="GT21" s="1310"/>
      <c r="GU21" s="1310"/>
      <c r="GV21" s="1310"/>
      <c r="GW21" s="1310"/>
      <c r="GX21" s="1310"/>
      <c r="GY21" s="1310"/>
      <c r="GZ21" s="1310"/>
      <c r="HA21" s="1310"/>
      <c r="HB21" s="1310"/>
      <c r="HC21" s="1310"/>
      <c r="HD21" s="1310"/>
      <c r="HE21" s="1310"/>
      <c r="HF21" s="1310"/>
      <c r="HG21" s="1310"/>
      <c r="HH21" s="1310"/>
      <c r="HI21" s="1310"/>
      <c r="HJ21" s="1310"/>
      <c r="HK21" s="1310"/>
      <c r="HL21" s="1310"/>
      <c r="HM21" s="1310"/>
      <c r="HN21" s="1310"/>
      <c r="HO21" s="1310"/>
      <c r="HP21" s="1310"/>
      <c r="HQ21" s="1310"/>
      <c r="HR21" s="1310"/>
      <c r="HS21" s="1310"/>
      <c r="HT21" s="1310"/>
      <c r="HU21" s="1310"/>
      <c r="HV21" s="1310"/>
      <c r="HW21" s="1310"/>
      <c r="HX21" s="1310"/>
      <c r="HY21" s="1310"/>
      <c r="HZ21" s="1310"/>
      <c r="IA21" s="1310"/>
      <c r="IB21" s="1310"/>
      <c r="IC21" s="1310"/>
      <c r="ID21" s="1310"/>
      <c r="IE21" s="1310"/>
      <c r="IF21" s="1310"/>
      <c r="IG21" s="1310"/>
      <c r="IH21" s="1310"/>
      <c r="II21" s="1310"/>
      <c r="IJ21" s="1310"/>
      <c r="IK21" s="1310"/>
      <c r="IL21" s="1310"/>
      <c r="IM21" s="1310"/>
      <c r="IN21" s="1310"/>
      <c r="IO21" s="1310"/>
      <c r="IP21" s="1310"/>
      <c r="IQ21" s="1310"/>
      <c r="IR21" s="1310"/>
      <c r="IS21" s="1310"/>
      <c r="IT21" s="1310"/>
      <c r="IU21" s="1310"/>
      <c r="IV21" s="1310"/>
    </row>
    <row r="22" spans="1:256" s="1262" customFormat="1" ht="15" customHeight="1">
      <c r="A22" s="2500"/>
      <c r="B22" s="2463" t="s">
        <v>1758</v>
      </c>
      <c r="C22" s="2471" t="s">
        <v>1759</v>
      </c>
      <c r="D22" s="1276"/>
      <c r="E22" s="1276"/>
      <c r="F22" s="2458">
        <v>0.4</v>
      </c>
      <c r="G22" s="2458">
        <v>1</v>
      </c>
      <c r="H22" s="2464" t="s">
        <v>1760</v>
      </c>
      <c r="I22" s="2458" t="s">
        <v>154</v>
      </c>
      <c r="J22" s="2455" t="s">
        <v>1469</v>
      </c>
      <c r="K22" s="2455" t="s">
        <v>1731</v>
      </c>
      <c r="L22" s="2470" t="s">
        <v>1761</v>
      </c>
      <c r="M22" s="2458" t="s">
        <v>1733</v>
      </c>
      <c r="N22" s="2458">
        <v>13230217106</v>
      </c>
      <c r="O22" s="2459"/>
      <c r="P22" s="2465"/>
      <c r="Q22" s="2466"/>
      <c r="R22" s="2467"/>
      <c r="S22" s="2468"/>
      <c r="T22" s="2468"/>
      <c r="U22" s="2469"/>
      <c r="V22" s="2462"/>
      <c r="W22" s="2462"/>
      <c r="X22" s="2462"/>
      <c r="Y22" s="2462"/>
    </row>
    <row r="23" spans="1:256" s="1262" customFormat="1" ht="37.5" customHeight="1">
      <c r="A23" s="2500"/>
      <c r="B23" s="2463"/>
      <c r="C23" s="2472"/>
      <c r="D23" s="1276"/>
      <c r="E23" s="1276"/>
      <c r="F23" s="2458"/>
      <c r="G23" s="2458"/>
      <c r="H23" s="2464"/>
      <c r="I23" s="2458"/>
      <c r="J23" s="2455"/>
      <c r="K23" s="2455"/>
      <c r="L23" s="2470"/>
      <c r="M23" s="2458"/>
      <c r="N23" s="2458"/>
      <c r="O23" s="2459"/>
      <c r="P23" s="2465"/>
      <c r="Q23" s="2466"/>
      <c r="R23" s="2447"/>
      <c r="S23" s="2450"/>
      <c r="T23" s="2450"/>
      <c r="U23" s="2453"/>
      <c r="V23" s="2426"/>
      <c r="W23" s="2426"/>
      <c r="X23" s="2426"/>
      <c r="Y23" s="2426"/>
    </row>
    <row r="24" spans="1:256" s="1262" customFormat="1" ht="81" customHeight="1">
      <c r="A24" s="2500"/>
      <c r="B24" s="2463" t="s">
        <v>1762</v>
      </c>
      <c r="C24" s="1272" t="s">
        <v>1763</v>
      </c>
      <c r="D24" s="1276"/>
      <c r="E24" s="1276"/>
      <c r="F24" s="2458">
        <v>260</v>
      </c>
      <c r="G24" s="2458">
        <v>514</v>
      </c>
      <c r="H24" s="2464" t="s">
        <v>1764</v>
      </c>
      <c r="I24" s="2458" t="s">
        <v>154</v>
      </c>
      <c r="J24" s="2455" t="s">
        <v>1469</v>
      </c>
      <c r="K24" s="2455" t="s">
        <v>1731</v>
      </c>
      <c r="L24" s="2456" t="s">
        <v>1732</v>
      </c>
      <c r="M24" s="2457" t="s">
        <v>1733</v>
      </c>
      <c r="N24" s="2458">
        <v>13230217107</v>
      </c>
      <c r="O24" s="2459"/>
      <c r="P24" s="2460"/>
      <c r="Q24" s="2444"/>
      <c r="R24" s="2446"/>
      <c r="S24" s="2449"/>
      <c r="T24" s="2449"/>
      <c r="U24" s="2452"/>
      <c r="V24" s="2425"/>
      <c r="W24" s="2425"/>
      <c r="X24" s="2425"/>
      <c r="Y24" s="2425"/>
    </row>
    <row r="25" spans="1:256" s="1262" customFormat="1" ht="63" customHeight="1">
      <c r="A25" s="2500"/>
      <c r="B25" s="2463"/>
      <c r="C25" s="1311" t="s">
        <v>1765</v>
      </c>
      <c r="D25" s="1276"/>
      <c r="E25" s="1276"/>
      <c r="F25" s="2458"/>
      <c r="G25" s="2458"/>
      <c r="H25" s="2464"/>
      <c r="I25" s="2458"/>
      <c r="J25" s="2455"/>
      <c r="K25" s="2455"/>
      <c r="L25" s="2456"/>
      <c r="M25" s="2457"/>
      <c r="N25" s="2458"/>
      <c r="O25" s="2459"/>
      <c r="P25" s="2461"/>
      <c r="Q25" s="2445"/>
      <c r="R25" s="2447"/>
      <c r="S25" s="2450"/>
      <c r="T25" s="2450"/>
      <c r="U25" s="2453"/>
      <c r="V25" s="2426"/>
      <c r="W25" s="2426"/>
      <c r="X25" s="2426"/>
      <c r="Y25" s="2426"/>
    </row>
    <row r="26" spans="1:256" s="1262" customFormat="1" ht="73.5" customHeight="1">
      <c r="A26" s="2500"/>
      <c r="B26" s="2463"/>
      <c r="C26" s="1272" t="s">
        <v>1766</v>
      </c>
      <c r="D26" s="1276"/>
      <c r="E26" s="1276"/>
      <c r="F26" s="2458"/>
      <c r="G26" s="2458"/>
      <c r="H26" s="2464"/>
      <c r="I26" s="2458"/>
      <c r="J26" s="2455"/>
      <c r="K26" s="2455"/>
      <c r="L26" s="2456"/>
      <c r="M26" s="2457"/>
      <c r="N26" s="2458"/>
      <c r="O26" s="2459"/>
      <c r="P26" s="2461"/>
      <c r="Q26" s="2445"/>
      <c r="R26" s="2447"/>
      <c r="S26" s="2450"/>
      <c r="T26" s="2450"/>
      <c r="U26" s="2453"/>
      <c r="V26" s="2426"/>
      <c r="W26" s="2426"/>
      <c r="X26" s="2426"/>
      <c r="Y26" s="2426"/>
    </row>
    <row r="27" spans="1:256" s="1262" customFormat="1" ht="52.5" customHeight="1">
      <c r="A27" s="2500"/>
      <c r="B27" s="2463"/>
      <c r="C27" s="1272" t="s">
        <v>1767</v>
      </c>
      <c r="D27" s="1312"/>
      <c r="E27" s="1312"/>
      <c r="F27" s="2458"/>
      <c r="G27" s="2458"/>
      <c r="H27" s="2464"/>
      <c r="I27" s="2458"/>
      <c r="J27" s="2455"/>
      <c r="K27" s="2455"/>
      <c r="L27" s="2456"/>
      <c r="M27" s="2457"/>
      <c r="N27" s="2458"/>
      <c r="O27" s="2459"/>
      <c r="P27" s="2461"/>
      <c r="Q27" s="2445"/>
      <c r="R27" s="2448"/>
      <c r="S27" s="2451"/>
      <c r="T27" s="2451"/>
      <c r="U27" s="2454"/>
      <c r="V27" s="2427"/>
      <c r="W27" s="2427"/>
      <c r="X27" s="2427"/>
      <c r="Y27" s="2427"/>
    </row>
    <row r="28" spans="1:256" s="1262" customFormat="1" ht="107.25" customHeight="1">
      <c r="A28" s="2500"/>
      <c r="B28" s="1273" t="s">
        <v>1768</v>
      </c>
      <c r="C28" s="1272" t="s">
        <v>1769</v>
      </c>
      <c r="D28" s="1312"/>
      <c r="E28" s="1312"/>
      <c r="F28" s="1313">
        <v>1</v>
      </c>
      <c r="G28" s="1313">
        <v>1</v>
      </c>
      <c r="H28" s="1314" t="s">
        <v>1770</v>
      </c>
      <c r="I28" s="1315" t="s">
        <v>154</v>
      </c>
      <c r="J28" s="1277" t="s">
        <v>1469</v>
      </c>
      <c r="K28" s="1316" t="s">
        <v>1731</v>
      </c>
      <c r="L28" s="1317" t="s">
        <v>1771</v>
      </c>
      <c r="M28" s="1313" t="s">
        <v>1733</v>
      </c>
      <c r="N28" s="1275">
        <v>13230217108</v>
      </c>
      <c r="O28" s="1285"/>
      <c r="P28" s="1286"/>
      <c r="Q28" s="1287"/>
      <c r="R28" s="1318"/>
      <c r="S28" s="1319"/>
      <c r="T28" s="1319"/>
      <c r="U28" s="1320"/>
      <c r="V28" s="1261"/>
      <c r="W28" s="1261"/>
      <c r="X28" s="1261"/>
      <c r="Y28" s="1261"/>
    </row>
    <row r="29" spans="1:256" s="1262" customFormat="1" ht="107.25" customHeight="1">
      <c r="A29" s="2500"/>
      <c r="B29" s="1273" t="s">
        <v>1772</v>
      </c>
      <c r="C29" s="1272" t="s">
        <v>1773</v>
      </c>
      <c r="D29" s="1312"/>
      <c r="E29" s="1312"/>
      <c r="F29" s="1275">
        <v>1</v>
      </c>
      <c r="G29" s="1275">
        <v>4</v>
      </c>
      <c r="H29" s="1276" t="s">
        <v>1774</v>
      </c>
      <c r="I29" s="1275" t="s">
        <v>154</v>
      </c>
      <c r="J29" s="1277" t="s">
        <v>1469</v>
      </c>
      <c r="K29" s="1277" t="s">
        <v>1775</v>
      </c>
      <c r="L29" s="1321" t="s">
        <v>1776</v>
      </c>
      <c r="M29" s="1275" t="s">
        <v>1733</v>
      </c>
      <c r="N29" s="1275">
        <v>13230217109</v>
      </c>
      <c r="O29" s="1285"/>
      <c r="P29" s="1286"/>
      <c r="Q29" s="1287"/>
      <c r="R29" s="1318"/>
      <c r="S29" s="1319"/>
      <c r="T29" s="1319"/>
      <c r="U29" s="1320"/>
      <c r="V29" s="1261"/>
      <c r="W29" s="1261"/>
      <c r="X29" s="1261"/>
      <c r="Y29" s="1261"/>
    </row>
    <row r="30" spans="1:256" s="1262" customFormat="1" ht="343.5" customHeight="1">
      <c r="A30" s="2500"/>
      <c r="B30" s="1322" t="s">
        <v>1777</v>
      </c>
      <c r="C30" s="1272" t="s">
        <v>1778</v>
      </c>
      <c r="D30" s="1312"/>
      <c r="E30" s="1312"/>
      <c r="F30" s="1275">
        <v>1</v>
      </c>
      <c r="G30" s="1275">
        <v>1</v>
      </c>
      <c r="H30" s="1276" t="s">
        <v>1779</v>
      </c>
      <c r="I30" s="1275" t="s">
        <v>154</v>
      </c>
      <c r="J30" s="1277" t="s">
        <v>1469</v>
      </c>
      <c r="K30" s="1277" t="s">
        <v>1775</v>
      </c>
      <c r="L30" s="1321" t="s">
        <v>1780</v>
      </c>
      <c r="M30" s="1275" t="s">
        <v>1781</v>
      </c>
      <c r="N30" s="1275"/>
      <c r="O30" s="1285"/>
      <c r="P30" s="1286"/>
      <c r="Q30" s="1287"/>
      <c r="R30" s="1318"/>
      <c r="S30" s="1319"/>
      <c r="T30" s="1319"/>
      <c r="U30" s="1320"/>
      <c r="V30" s="1261"/>
      <c r="W30" s="1261"/>
      <c r="X30" s="1261"/>
      <c r="Y30" s="1261"/>
    </row>
    <row r="31" spans="1:256" s="1262" customFormat="1" ht="42">
      <c r="A31" s="1323" t="s">
        <v>1782</v>
      </c>
      <c r="B31" s="2428" t="s">
        <v>1783</v>
      </c>
      <c r="C31" s="2429"/>
      <c r="D31" s="2429"/>
      <c r="E31" s="2429"/>
      <c r="F31" s="2429"/>
      <c r="G31" s="2429"/>
      <c r="H31" s="2429"/>
      <c r="I31" s="2430" t="s">
        <v>1784</v>
      </c>
      <c r="J31" s="2430"/>
      <c r="K31" s="2430"/>
      <c r="L31" s="2416" t="s">
        <v>1785</v>
      </c>
      <c r="M31" s="2416"/>
      <c r="N31" s="2431"/>
      <c r="O31" s="2432"/>
      <c r="P31" s="2433"/>
      <c r="Q31" s="2433"/>
      <c r="R31" s="2433"/>
      <c r="S31" s="2433"/>
      <c r="T31" s="2434"/>
      <c r="U31" s="1324" t="s">
        <v>1786</v>
      </c>
      <c r="V31" s="2440" t="s">
        <v>1785</v>
      </c>
      <c r="W31" s="2441"/>
      <c r="X31" s="2441"/>
      <c r="Y31" s="2441"/>
    </row>
    <row r="32" spans="1:256" s="1262" customFormat="1" ht="21">
      <c r="A32" s="1325" t="s">
        <v>1787</v>
      </c>
      <c r="B32" s="2442" t="s">
        <v>1788</v>
      </c>
      <c r="C32" s="2443"/>
      <c r="D32" s="2443"/>
      <c r="E32" s="2443"/>
      <c r="F32" s="2443"/>
      <c r="G32" s="2443"/>
      <c r="H32" s="2443"/>
      <c r="I32" s="2420" t="s">
        <v>51</v>
      </c>
      <c r="J32" s="2420"/>
      <c r="K32" s="2420"/>
      <c r="L32" s="2413" t="s">
        <v>1789</v>
      </c>
      <c r="M32" s="2413"/>
      <c r="N32" s="2414"/>
      <c r="O32" s="2435"/>
      <c r="P32" s="2436"/>
      <c r="Q32" s="2436"/>
      <c r="R32" s="2436"/>
      <c r="S32" s="2436"/>
      <c r="T32" s="2434"/>
      <c r="U32" s="1326" t="s">
        <v>51</v>
      </c>
      <c r="V32" s="2415" t="s">
        <v>1789</v>
      </c>
      <c r="W32" s="2416"/>
      <c r="X32" s="2416"/>
      <c r="Y32" s="2417"/>
    </row>
    <row r="33" spans="1:25" s="1262" customFormat="1" ht="21.6" thickBot="1">
      <c r="A33" s="1327" t="s">
        <v>130</v>
      </c>
      <c r="B33" s="2418" t="s">
        <v>1790</v>
      </c>
      <c r="C33" s="2419"/>
      <c r="D33" s="2419"/>
      <c r="E33" s="2419"/>
      <c r="F33" s="2419"/>
      <c r="G33" s="2419"/>
      <c r="H33" s="2419"/>
      <c r="I33" s="2420" t="s">
        <v>53</v>
      </c>
      <c r="J33" s="2420"/>
      <c r="K33" s="2420"/>
      <c r="L33" s="2421" t="s">
        <v>1790</v>
      </c>
      <c r="M33" s="2419"/>
      <c r="N33" s="2422"/>
      <c r="O33" s="2437"/>
      <c r="P33" s="2438"/>
      <c r="Q33" s="2438"/>
      <c r="R33" s="2438"/>
      <c r="S33" s="2438"/>
      <c r="T33" s="2439"/>
      <c r="U33" s="1328" t="s">
        <v>53</v>
      </c>
      <c r="V33" s="2423" t="s">
        <v>1790</v>
      </c>
      <c r="W33" s="2419"/>
      <c r="X33" s="2419"/>
      <c r="Y33" s="2424"/>
    </row>
  </sheetData>
  <mergeCells count="117">
    <mergeCell ref="A2:C3"/>
    <mergeCell ref="F2:X2"/>
    <mergeCell ref="F3:X3"/>
    <mergeCell ref="A4:C4"/>
    <mergeCell ref="F4:X4"/>
    <mergeCell ref="A5:C5"/>
    <mergeCell ref="F5:X5"/>
    <mergeCell ref="A6:C6"/>
    <mergeCell ref="F6:Y6"/>
    <mergeCell ref="A7:N7"/>
    <mergeCell ref="O7:R7"/>
    <mergeCell ref="S7:Y7"/>
    <mergeCell ref="A8:G8"/>
    <mergeCell ref="H8:K8"/>
    <mergeCell ref="L8:M8"/>
    <mergeCell ref="O8:Q8"/>
    <mergeCell ref="S8:S11"/>
    <mergeCell ref="T8:U10"/>
    <mergeCell ref="V8:V11"/>
    <mergeCell ref="W8:W11"/>
    <mergeCell ref="X8:X11"/>
    <mergeCell ref="Y8:Y11"/>
    <mergeCell ref="A9:A11"/>
    <mergeCell ref="C9:C11"/>
    <mergeCell ref="D9:D10"/>
    <mergeCell ref="E9:E10"/>
    <mergeCell ref="F9:F11"/>
    <mergeCell ref="M9:M11"/>
    <mergeCell ref="N9:N11"/>
    <mergeCell ref="O9:Q10"/>
    <mergeCell ref="R9:R11"/>
    <mergeCell ref="B10:B11"/>
    <mergeCell ref="A12:A30"/>
    <mergeCell ref="B12:B15"/>
    <mergeCell ref="C12:C13"/>
    <mergeCell ref="F12:F15"/>
    <mergeCell ref="G12:G15"/>
    <mergeCell ref="G9:G11"/>
    <mergeCell ref="H9:H11"/>
    <mergeCell ref="I9:I11"/>
    <mergeCell ref="J9:J11"/>
    <mergeCell ref="K9:K11"/>
    <mergeCell ref="L9:L11"/>
    <mergeCell ref="U12:U15"/>
    <mergeCell ref="V12:V15"/>
    <mergeCell ref="W12:W15"/>
    <mergeCell ref="X12:X15"/>
    <mergeCell ref="Y12:Y15"/>
    <mergeCell ref="N12:N15"/>
    <mergeCell ref="O12:O15"/>
    <mergeCell ref="P12:P15"/>
    <mergeCell ref="Q12:Q15"/>
    <mergeCell ref="R12:R15"/>
    <mergeCell ref="S12:S15"/>
    <mergeCell ref="N22:N23"/>
    <mergeCell ref="O22:O23"/>
    <mergeCell ref="B22:B23"/>
    <mergeCell ref="C22:C23"/>
    <mergeCell ref="F22:F23"/>
    <mergeCell ref="G22:G23"/>
    <mergeCell ref="H22:H23"/>
    <mergeCell ref="I22:I23"/>
    <mergeCell ref="T12:T15"/>
    <mergeCell ref="H12:H15"/>
    <mergeCell ref="I12:I15"/>
    <mergeCell ref="J12:J15"/>
    <mergeCell ref="K12:K15"/>
    <mergeCell ref="L12:L15"/>
    <mergeCell ref="M12:M15"/>
    <mergeCell ref="M24:M27"/>
    <mergeCell ref="N24:N27"/>
    <mergeCell ref="O24:O27"/>
    <mergeCell ref="P24:P27"/>
    <mergeCell ref="V22:V23"/>
    <mergeCell ref="W22:W23"/>
    <mergeCell ref="X22:X23"/>
    <mergeCell ref="Y22:Y23"/>
    <mergeCell ref="B24:B27"/>
    <mergeCell ref="F24:F27"/>
    <mergeCell ref="G24:G27"/>
    <mergeCell ref="H24:H27"/>
    <mergeCell ref="I24:I27"/>
    <mergeCell ref="J24:J27"/>
    <mergeCell ref="P22:P23"/>
    <mergeCell ref="Q22:Q23"/>
    <mergeCell ref="R22:R23"/>
    <mergeCell ref="S22:S23"/>
    <mergeCell ref="T22:T23"/>
    <mergeCell ref="U22:U23"/>
    <mergeCell ref="J22:J23"/>
    <mergeCell ref="K22:K23"/>
    <mergeCell ref="L22:L23"/>
    <mergeCell ref="M22:M23"/>
    <mergeCell ref="L32:N32"/>
    <mergeCell ref="V32:Y32"/>
    <mergeCell ref="B33:H33"/>
    <mergeCell ref="I33:K33"/>
    <mergeCell ref="L33:N33"/>
    <mergeCell ref="V33:Y33"/>
    <mergeCell ref="W24:W27"/>
    <mergeCell ref="X24:X27"/>
    <mergeCell ref="Y24:Y27"/>
    <mergeCell ref="B31:H31"/>
    <mergeCell ref="I31:K31"/>
    <mergeCell ref="L31:N31"/>
    <mergeCell ref="O31:T33"/>
    <mergeCell ref="V31:Y31"/>
    <mergeCell ref="B32:H32"/>
    <mergeCell ref="I32:K32"/>
    <mergeCell ref="Q24:Q27"/>
    <mergeCell ref="R24:R27"/>
    <mergeCell ref="S24:S27"/>
    <mergeCell ref="T24:T27"/>
    <mergeCell ref="U24:U27"/>
    <mergeCell ref="V24:V27"/>
    <mergeCell ref="K24:K27"/>
    <mergeCell ref="L24:L27"/>
  </mergeCells>
  <conditionalFormatting sqref="O11:Q13 T11:U13">
    <cfRule type="cellIs" dxfId="35" priority="1" operator="equal">
      <formula>"E"</formula>
    </cfRule>
  </conditionalFormatting>
  <conditionalFormatting sqref="O11:Q13 T11:U13">
    <cfRule type="cellIs" dxfId="34" priority="2" operator="equal">
      <formula>"P"</formula>
    </cfRule>
  </conditionalFormatting>
  <conditionalFormatting sqref="O11:Q13 T11:U13">
    <cfRule type="cellIs" dxfId="33" priority="3" operator="equal">
      <formula>"R"</formula>
    </cfRule>
  </conditionalFormatting>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C9DD8-4A8B-441B-BE4C-ECF3B046E1DF}">
  <dimension ref="A2:Y42"/>
  <sheetViews>
    <sheetView topLeftCell="A2" zoomScale="78" zoomScaleNormal="78" workbookViewId="0">
      <selection activeCell="B7" sqref="B7"/>
    </sheetView>
  </sheetViews>
  <sheetFormatPr baseColWidth="10" defaultRowHeight="14.4"/>
  <cols>
    <col min="1" max="1" width="15.77734375" customWidth="1"/>
    <col min="2" max="2" width="34" customWidth="1"/>
  </cols>
  <sheetData>
    <row r="2" spans="1:25" s="10" customFormat="1" ht="79.2">
      <c r="A2" s="1434" t="s">
        <v>2</v>
      </c>
      <c r="B2" s="1435"/>
      <c r="C2" s="1435"/>
      <c r="D2" s="1435"/>
      <c r="E2" s="1435"/>
      <c r="F2" s="1435" t="s">
        <v>3</v>
      </c>
      <c r="G2" s="1435"/>
      <c r="H2" s="1435"/>
      <c r="I2" s="1435"/>
      <c r="J2" s="1435"/>
      <c r="K2" s="1435"/>
      <c r="L2" s="1435"/>
      <c r="M2" s="1435"/>
      <c r="N2" s="1435"/>
      <c r="O2" s="1435"/>
      <c r="P2" s="1435"/>
      <c r="Q2" s="1435"/>
      <c r="R2" s="1435"/>
      <c r="S2" s="1435"/>
      <c r="T2" s="1435"/>
      <c r="U2" s="1435"/>
      <c r="V2" s="1435"/>
      <c r="W2" s="1435"/>
      <c r="X2" s="1435"/>
      <c r="Y2" s="34" t="s">
        <v>4</v>
      </c>
    </row>
    <row r="3" spans="1:25">
      <c r="A3" s="1434" t="s">
        <v>5</v>
      </c>
      <c r="B3" s="1435"/>
      <c r="C3" s="1435"/>
      <c r="D3" s="1435"/>
      <c r="E3" s="1435"/>
      <c r="F3" s="1435" t="s">
        <v>6</v>
      </c>
      <c r="G3" s="1435"/>
      <c r="H3" s="1435"/>
      <c r="I3" s="1435"/>
      <c r="J3" s="1435"/>
      <c r="K3" s="1435"/>
      <c r="L3" s="1435"/>
      <c r="M3" s="1435"/>
      <c r="N3" s="1435"/>
      <c r="O3" s="1435"/>
      <c r="P3" s="1435"/>
      <c r="Q3" s="1435"/>
      <c r="R3" s="1435"/>
      <c r="S3" s="1435"/>
      <c r="T3" s="1435"/>
      <c r="U3" s="1435"/>
      <c r="V3" s="1435"/>
      <c r="W3" s="1435"/>
      <c r="X3" s="1435"/>
      <c r="Y3" s="35" t="s">
        <v>7</v>
      </c>
    </row>
    <row r="4" spans="1:25">
      <c r="A4" s="36" t="s">
        <v>8</v>
      </c>
      <c r="B4" s="1379" t="s">
        <v>1791</v>
      </c>
      <c r="C4" s="1380"/>
      <c r="D4" s="1380"/>
      <c r="E4" s="1380"/>
      <c r="F4" s="1380"/>
      <c r="G4" s="1380"/>
      <c r="H4" s="1381"/>
      <c r="I4" s="1379"/>
      <c r="J4" s="1380"/>
      <c r="K4" s="1380"/>
      <c r="L4" s="1380"/>
      <c r="M4" s="1380"/>
      <c r="N4" s="1380"/>
      <c r="O4" s="1380"/>
      <c r="P4" s="1380"/>
      <c r="Q4" s="1380"/>
      <c r="R4" s="1380"/>
      <c r="S4" s="1380"/>
      <c r="T4" s="1380"/>
      <c r="U4" s="1380"/>
      <c r="V4" s="1380"/>
      <c r="W4" s="1380"/>
      <c r="X4" s="1381"/>
      <c r="Y4" s="35"/>
    </row>
    <row r="5" spans="1:25">
      <c r="A5" s="1717" t="s">
        <v>9</v>
      </c>
      <c r="B5" s="1718"/>
      <c r="C5" s="1718"/>
      <c r="D5" s="1718"/>
      <c r="E5" s="1718"/>
      <c r="F5" s="1718"/>
      <c r="G5" s="1718"/>
      <c r="H5" s="1718"/>
      <c r="I5" s="1718"/>
      <c r="J5" s="1718"/>
      <c r="K5" s="1718"/>
      <c r="L5" s="1718"/>
      <c r="M5" s="1718"/>
      <c r="N5" s="1718"/>
      <c r="O5" s="1426" t="s">
        <v>10</v>
      </c>
      <c r="P5" s="1426"/>
      <c r="Q5" s="1426"/>
      <c r="R5" s="1426"/>
      <c r="S5" s="1587" t="s">
        <v>11</v>
      </c>
      <c r="T5" s="1587"/>
      <c r="U5" s="1587"/>
      <c r="V5" s="1587"/>
      <c r="W5" s="1587"/>
      <c r="X5" s="1587"/>
      <c r="Y5" s="1588"/>
    </row>
    <row r="6" spans="1:25" ht="46.2">
      <c r="A6" s="37"/>
      <c r="B6" s="14"/>
      <c r="C6" s="15" t="s">
        <v>12</v>
      </c>
      <c r="D6" s="14"/>
      <c r="E6" s="14"/>
      <c r="F6" s="14"/>
      <c r="G6" s="14"/>
      <c r="H6" s="1416" t="s">
        <v>13</v>
      </c>
      <c r="I6" s="1417"/>
      <c r="J6" s="1417"/>
      <c r="K6" s="1417"/>
      <c r="L6" s="1422" t="s">
        <v>14</v>
      </c>
      <c r="M6" s="1423"/>
      <c r="N6" s="16" t="s">
        <v>15</v>
      </c>
      <c r="O6" s="17" t="s">
        <v>16</v>
      </c>
      <c r="P6" s="18"/>
      <c r="Q6" s="19"/>
      <c r="R6" s="20" t="s">
        <v>17</v>
      </c>
      <c r="S6" s="1587"/>
      <c r="T6" s="1587"/>
      <c r="U6" s="1587"/>
      <c r="V6" s="1587"/>
      <c r="W6" s="1587"/>
      <c r="X6" s="1587"/>
      <c r="Y6" s="1588"/>
    </row>
    <row r="7" spans="1:25" s="2" customFormat="1" ht="34.200000000000003">
      <c r="A7" s="38" t="s">
        <v>18</v>
      </c>
      <c r="B7" s="21" t="s">
        <v>19</v>
      </c>
      <c r="C7" s="1453" t="s">
        <v>20</v>
      </c>
      <c r="D7" s="1401" t="s">
        <v>13</v>
      </c>
      <c r="E7" s="1401" t="s">
        <v>21</v>
      </c>
      <c r="F7" s="1454" t="s">
        <v>22</v>
      </c>
      <c r="G7" s="1820" t="s">
        <v>28</v>
      </c>
      <c r="H7" s="1418" t="s">
        <v>13</v>
      </c>
      <c r="I7" s="1418" t="s">
        <v>24</v>
      </c>
      <c r="J7" s="1329"/>
      <c r="K7" s="1329"/>
      <c r="L7" s="23"/>
      <c r="M7" s="23"/>
      <c r="N7" s="24"/>
      <c r="O7" s="25"/>
      <c r="P7" s="25"/>
      <c r="Q7" s="25"/>
      <c r="R7" s="26"/>
      <c r="S7" s="27"/>
      <c r="T7" s="27"/>
      <c r="U7" s="27"/>
      <c r="V7" s="27"/>
      <c r="W7" s="27"/>
      <c r="X7" s="28"/>
      <c r="Y7" s="1592" t="s">
        <v>25</v>
      </c>
    </row>
    <row r="8" spans="1:25" s="2" customFormat="1" ht="45.6">
      <c r="A8" s="1929" t="s">
        <v>26</v>
      </c>
      <c r="B8" s="1452" t="s">
        <v>27</v>
      </c>
      <c r="C8" s="1453"/>
      <c r="D8" s="1401"/>
      <c r="E8" s="1401"/>
      <c r="F8" s="1454"/>
      <c r="G8" s="1821"/>
      <c r="H8" s="1418"/>
      <c r="I8" s="1418"/>
      <c r="J8" s="1330" t="s">
        <v>29</v>
      </c>
      <c r="K8" s="1331" t="s">
        <v>30</v>
      </c>
      <c r="L8" s="1447" t="s">
        <v>31</v>
      </c>
      <c r="M8" s="1433" t="s">
        <v>32</v>
      </c>
      <c r="N8" s="1441" t="s">
        <v>33</v>
      </c>
      <c r="O8" s="1413" t="s">
        <v>34</v>
      </c>
      <c r="P8" s="1413"/>
      <c r="Q8" s="1413"/>
      <c r="R8" s="1442" t="s">
        <v>35</v>
      </c>
      <c r="S8" s="1438" t="s">
        <v>36</v>
      </c>
      <c r="T8" s="1438" t="s">
        <v>37</v>
      </c>
      <c r="U8" s="1438"/>
      <c r="V8" s="1438" t="s">
        <v>38</v>
      </c>
      <c r="W8" s="1438" t="s">
        <v>39</v>
      </c>
      <c r="X8" s="1438" t="s">
        <v>40</v>
      </c>
      <c r="Y8" s="1592"/>
    </row>
    <row r="9" spans="1:25" ht="22.8">
      <c r="A9" s="1929"/>
      <c r="B9" s="1452"/>
      <c r="C9" s="1453"/>
      <c r="D9" s="9"/>
      <c r="E9" s="9"/>
      <c r="F9" s="1454"/>
      <c r="G9" s="2617"/>
      <c r="H9" s="1418"/>
      <c r="I9" s="1418"/>
      <c r="J9" s="1332"/>
      <c r="K9" s="1333"/>
      <c r="L9" s="1447"/>
      <c r="M9" s="1433"/>
      <c r="N9" s="1441"/>
      <c r="O9" s="6" t="s">
        <v>41</v>
      </c>
      <c r="P9" s="253" t="s">
        <v>42</v>
      </c>
      <c r="Q9" s="254" t="s">
        <v>43</v>
      </c>
      <c r="R9" s="1442"/>
      <c r="S9" s="1438"/>
      <c r="T9" s="7" t="s">
        <v>44</v>
      </c>
      <c r="U9" s="7" t="s">
        <v>45</v>
      </c>
      <c r="V9" s="1438"/>
      <c r="W9" s="1438"/>
      <c r="X9" s="1438"/>
      <c r="Y9" s="1592"/>
    </row>
    <row r="10" spans="1:25" s="1343" customFormat="1" ht="96" customHeight="1">
      <c r="A10" s="1334" t="s">
        <v>1792</v>
      </c>
      <c r="B10" s="1335" t="s">
        <v>1793</v>
      </c>
      <c r="C10" s="1336" t="s">
        <v>1794</v>
      </c>
      <c r="D10" s="1334"/>
      <c r="E10" s="1334"/>
      <c r="F10" s="1337">
        <v>140</v>
      </c>
      <c r="G10" s="1337">
        <v>260</v>
      </c>
      <c r="H10" s="1337" t="s">
        <v>1795</v>
      </c>
      <c r="I10" s="1337" t="s">
        <v>315</v>
      </c>
      <c r="J10" s="1338">
        <v>43556</v>
      </c>
      <c r="K10" s="1338">
        <v>43799</v>
      </c>
      <c r="L10" s="1339">
        <v>100000000</v>
      </c>
      <c r="M10" s="1334" t="s">
        <v>182</v>
      </c>
      <c r="N10" s="1334"/>
      <c r="O10" s="1340"/>
      <c r="P10" s="1340"/>
      <c r="Q10" s="1340"/>
      <c r="R10" s="1341"/>
      <c r="S10" s="1341"/>
      <c r="T10" s="1334"/>
      <c r="U10" s="1334"/>
      <c r="V10" s="1341"/>
      <c r="W10" s="1341"/>
      <c r="X10" s="1341"/>
      <c r="Y10" s="1342"/>
    </row>
    <row r="11" spans="1:25" s="1343" customFormat="1" ht="85.5" customHeight="1">
      <c r="A11" s="1344" t="s">
        <v>1792</v>
      </c>
      <c r="B11" s="1335" t="s">
        <v>1796</v>
      </c>
      <c r="C11" s="1337" t="s">
        <v>1797</v>
      </c>
      <c r="D11" s="1334"/>
      <c r="E11" s="1334"/>
      <c r="F11" s="1337">
        <v>329</v>
      </c>
      <c r="G11" s="1337">
        <v>271</v>
      </c>
      <c r="H11" s="1337" t="s">
        <v>1798</v>
      </c>
      <c r="I11" s="1337" t="s">
        <v>315</v>
      </c>
      <c r="J11" s="1338">
        <v>43556</v>
      </c>
      <c r="K11" s="1338">
        <v>43799</v>
      </c>
      <c r="L11" s="1339">
        <v>50000000</v>
      </c>
      <c r="M11" s="1334" t="s">
        <v>328</v>
      </c>
      <c r="N11" s="1334"/>
      <c r="O11" s="1340"/>
      <c r="P11" s="1340"/>
      <c r="Q11" s="1340"/>
      <c r="R11" s="1341"/>
      <c r="S11" s="1341"/>
      <c r="T11" s="1334"/>
      <c r="U11" s="1334"/>
      <c r="V11" s="1341"/>
      <c r="W11" s="1341"/>
      <c r="X11" s="1341"/>
      <c r="Y11" s="1342"/>
    </row>
    <row r="12" spans="1:25" s="1343" customFormat="1" ht="66.75" customHeight="1">
      <c r="A12" s="1344" t="s">
        <v>1792</v>
      </c>
      <c r="B12" s="1335" t="s">
        <v>1799</v>
      </c>
      <c r="C12" s="1337" t="s">
        <v>1800</v>
      </c>
      <c r="D12" s="1334"/>
      <c r="E12" s="1334"/>
      <c r="F12" s="1337">
        <v>31</v>
      </c>
      <c r="G12" s="1337">
        <v>70</v>
      </c>
      <c r="H12" s="1337" t="s">
        <v>1801</v>
      </c>
      <c r="I12" s="1337" t="s">
        <v>315</v>
      </c>
      <c r="J12" s="1338">
        <v>43556</v>
      </c>
      <c r="K12" s="1338">
        <v>43799</v>
      </c>
      <c r="L12" s="1339">
        <v>50000000</v>
      </c>
      <c r="M12" s="1334" t="s">
        <v>328</v>
      </c>
      <c r="N12" s="1334"/>
      <c r="O12" s="1340"/>
      <c r="P12" s="1340"/>
      <c r="Q12" s="1340"/>
      <c r="R12" s="1341"/>
      <c r="S12" s="1341"/>
      <c r="T12" s="1334"/>
      <c r="U12" s="1334"/>
      <c r="V12" s="1341"/>
      <c r="W12" s="1341"/>
      <c r="X12" s="1341"/>
      <c r="Y12" s="1342"/>
    </row>
    <row r="13" spans="1:25" s="1343" customFormat="1" ht="51" customHeight="1">
      <c r="A13" s="2589" t="s">
        <v>1792</v>
      </c>
      <c r="B13" s="2615" t="s">
        <v>1802</v>
      </c>
      <c r="C13" s="1337" t="s">
        <v>1803</v>
      </c>
      <c r="D13" s="1334"/>
      <c r="E13" s="1334"/>
      <c r="F13" s="2580">
        <v>596</v>
      </c>
      <c r="G13" s="2580">
        <v>3154</v>
      </c>
      <c r="H13" s="2580" t="s">
        <v>1804</v>
      </c>
      <c r="I13" s="2580" t="s">
        <v>315</v>
      </c>
      <c r="J13" s="1345">
        <v>43556</v>
      </c>
      <c r="K13" s="1345">
        <v>43676</v>
      </c>
      <c r="L13" s="1339">
        <v>300000000</v>
      </c>
      <c r="M13" s="1334" t="s">
        <v>182</v>
      </c>
      <c r="N13" s="1334"/>
      <c r="O13" s="1340"/>
      <c r="P13" s="1340"/>
      <c r="Q13" s="1340"/>
      <c r="R13" s="1341"/>
      <c r="S13" s="1341"/>
      <c r="T13" s="1334"/>
      <c r="U13" s="1334"/>
      <c r="V13" s="1341"/>
      <c r="W13" s="1341"/>
      <c r="X13" s="1341"/>
      <c r="Y13" s="1342"/>
    </row>
    <row r="14" spans="1:25" s="1343" customFormat="1" ht="51" customHeight="1">
      <c r="A14" s="2591"/>
      <c r="B14" s="2616"/>
      <c r="C14" s="1337" t="s">
        <v>1805</v>
      </c>
      <c r="D14" s="1334"/>
      <c r="E14" s="1334"/>
      <c r="F14" s="2582"/>
      <c r="G14" s="2582"/>
      <c r="H14" s="2582"/>
      <c r="I14" s="2582"/>
      <c r="J14" s="1345">
        <v>43586</v>
      </c>
      <c r="K14" s="1345">
        <v>43646</v>
      </c>
      <c r="L14" s="1339">
        <v>50000000</v>
      </c>
      <c r="M14" s="1334" t="s">
        <v>328</v>
      </c>
      <c r="N14" s="1334"/>
      <c r="O14" s="1340"/>
      <c r="P14" s="1340"/>
      <c r="Q14" s="1340"/>
      <c r="R14" s="1341"/>
      <c r="S14" s="1341"/>
      <c r="T14" s="1334"/>
      <c r="U14" s="1334"/>
      <c r="V14" s="1341"/>
      <c r="W14" s="1341"/>
      <c r="X14" s="1341"/>
      <c r="Y14" s="1342"/>
    </row>
    <row r="15" spans="1:25" s="1343" customFormat="1" ht="51" customHeight="1">
      <c r="A15" s="2589" t="s">
        <v>1792</v>
      </c>
      <c r="B15" s="2615" t="s">
        <v>1806</v>
      </c>
      <c r="C15" s="2580" t="s">
        <v>1807</v>
      </c>
      <c r="D15" s="1334"/>
      <c r="E15" s="1334"/>
      <c r="F15" s="2580">
        <v>50</v>
      </c>
      <c r="G15" s="2580">
        <v>310</v>
      </c>
      <c r="H15" s="2580" t="s">
        <v>1808</v>
      </c>
      <c r="I15" s="2580" t="s">
        <v>315</v>
      </c>
      <c r="J15" s="2613">
        <v>43556</v>
      </c>
      <c r="K15" s="2613">
        <v>43799</v>
      </c>
      <c r="L15" s="1339">
        <v>300000000</v>
      </c>
      <c r="M15" s="1334" t="s">
        <v>182</v>
      </c>
      <c r="N15" s="1334"/>
      <c r="O15" s="1340"/>
      <c r="P15" s="1340"/>
      <c r="Q15" s="1340"/>
      <c r="R15" s="1341"/>
      <c r="S15" s="1341"/>
      <c r="T15" s="1334"/>
      <c r="U15" s="1334"/>
      <c r="V15" s="1341"/>
      <c r="W15" s="1341"/>
      <c r="X15" s="1341"/>
      <c r="Y15" s="1342"/>
    </row>
    <row r="16" spans="1:25" s="1343" customFormat="1" ht="51" customHeight="1">
      <c r="A16" s="2591"/>
      <c r="B16" s="2616"/>
      <c r="C16" s="2582"/>
      <c r="D16" s="1334"/>
      <c r="E16" s="1334"/>
      <c r="F16" s="2582"/>
      <c r="G16" s="2582"/>
      <c r="H16" s="2582"/>
      <c r="I16" s="2582"/>
      <c r="J16" s="2614"/>
      <c r="K16" s="2614"/>
      <c r="L16" s="1339">
        <v>50000000</v>
      </c>
      <c r="M16" s="1334" t="s">
        <v>328</v>
      </c>
      <c r="N16" s="1334"/>
      <c r="O16" s="1340"/>
      <c r="P16" s="1340"/>
      <c r="Q16" s="1340"/>
      <c r="R16" s="1341"/>
      <c r="S16" s="1341"/>
      <c r="T16" s="1334"/>
      <c r="U16" s="1334"/>
      <c r="V16" s="1341"/>
      <c r="W16" s="1341"/>
      <c r="X16" s="1341"/>
      <c r="Y16" s="1342"/>
    </row>
    <row r="17" spans="1:25" s="1343" customFormat="1" ht="63.75" customHeight="1">
      <c r="A17" s="1346" t="s">
        <v>1792</v>
      </c>
      <c r="B17" s="1347" t="s">
        <v>1809</v>
      </c>
      <c r="C17" s="1348" t="s">
        <v>1810</v>
      </c>
      <c r="D17" s="1349"/>
      <c r="E17" s="1349"/>
      <c r="F17" s="1347">
        <v>12290</v>
      </c>
      <c r="G17" s="1347">
        <v>47710</v>
      </c>
      <c r="H17" s="1347" t="s">
        <v>1811</v>
      </c>
      <c r="I17" s="1350" t="s">
        <v>315</v>
      </c>
      <c r="J17" s="1351">
        <v>43556</v>
      </c>
      <c r="K17" s="1351">
        <v>43799</v>
      </c>
      <c r="L17" s="1352">
        <v>580000000</v>
      </c>
      <c r="M17" s="1334" t="s">
        <v>1812</v>
      </c>
      <c r="N17" s="1353"/>
      <c r="O17" s="1354"/>
      <c r="P17" s="1353"/>
      <c r="Q17" s="1353"/>
      <c r="R17" s="1353"/>
      <c r="S17" s="1353"/>
      <c r="T17" s="1353"/>
      <c r="U17" s="1353"/>
      <c r="V17" s="1353"/>
      <c r="W17" s="1353"/>
      <c r="X17" s="1355"/>
      <c r="Y17" s="1355"/>
    </row>
    <row r="18" spans="1:25" s="1343" customFormat="1" ht="44.25" customHeight="1">
      <c r="A18" s="2589" t="s">
        <v>1792</v>
      </c>
      <c r="B18" s="2607" t="s">
        <v>1813</v>
      </c>
      <c r="C18" s="2595" t="s">
        <v>1814</v>
      </c>
      <c r="D18" s="1349"/>
      <c r="E18" s="1349"/>
      <c r="F18" s="2607">
        <v>12290</v>
      </c>
      <c r="G18" s="2607">
        <v>47710</v>
      </c>
      <c r="H18" s="2607" t="s">
        <v>1815</v>
      </c>
      <c r="I18" s="2580" t="s">
        <v>315</v>
      </c>
      <c r="J18" s="2604">
        <v>43556</v>
      </c>
      <c r="K18" s="2604">
        <v>43799</v>
      </c>
      <c r="L18" s="1352">
        <v>250000000</v>
      </c>
      <c r="M18" s="1334" t="s">
        <v>182</v>
      </c>
      <c r="N18" s="1353"/>
      <c r="O18" s="1354"/>
      <c r="P18" s="1353"/>
      <c r="Q18" s="1353"/>
      <c r="R18" s="1353"/>
      <c r="S18" s="1353"/>
      <c r="T18" s="1353"/>
      <c r="U18" s="1353"/>
      <c r="V18" s="1353"/>
      <c r="W18" s="1353"/>
      <c r="X18" s="1355"/>
      <c r="Y18" s="1355"/>
    </row>
    <row r="19" spans="1:25" s="1343" customFormat="1" ht="44.25" customHeight="1">
      <c r="A19" s="2590"/>
      <c r="B19" s="2608"/>
      <c r="C19" s="2596"/>
      <c r="D19" s="1349"/>
      <c r="E19" s="1349"/>
      <c r="F19" s="2608"/>
      <c r="G19" s="2608"/>
      <c r="H19" s="2608"/>
      <c r="I19" s="2581"/>
      <c r="J19" s="2581"/>
      <c r="K19" s="2581"/>
      <c r="L19" s="2586">
        <v>1080021704</v>
      </c>
      <c r="M19" s="2589" t="s">
        <v>1816</v>
      </c>
      <c r="N19" s="1353"/>
      <c r="O19" s="1354"/>
      <c r="P19" s="1353"/>
      <c r="Q19" s="1353"/>
      <c r="R19" s="1353"/>
      <c r="S19" s="1353"/>
      <c r="T19" s="1353"/>
      <c r="U19" s="1353"/>
      <c r="V19" s="1353"/>
      <c r="W19" s="1353"/>
      <c r="X19" s="1355"/>
      <c r="Y19" s="1355"/>
    </row>
    <row r="20" spans="1:25" s="1343" customFormat="1" ht="44.25" customHeight="1">
      <c r="A20" s="2591"/>
      <c r="B20" s="2609"/>
      <c r="C20" s="2597"/>
      <c r="D20" s="1349"/>
      <c r="E20" s="1349"/>
      <c r="F20" s="2609"/>
      <c r="G20" s="2609"/>
      <c r="H20" s="2609"/>
      <c r="I20" s="2582"/>
      <c r="J20" s="2582"/>
      <c r="K20" s="2582"/>
      <c r="L20" s="2588"/>
      <c r="M20" s="2591"/>
      <c r="N20" s="1353"/>
      <c r="O20" s="1354"/>
      <c r="P20" s="1353"/>
      <c r="Q20" s="1353"/>
      <c r="R20" s="1353"/>
      <c r="S20" s="1353"/>
      <c r="T20" s="1353"/>
      <c r="U20" s="1353"/>
      <c r="V20" s="1353"/>
      <c r="W20" s="1353"/>
      <c r="X20" s="1355"/>
      <c r="Y20" s="1355"/>
    </row>
    <row r="21" spans="1:25" s="1343" customFormat="1" ht="44.25" customHeight="1">
      <c r="A21" s="2590" t="s">
        <v>1792</v>
      </c>
      <c r="B21" s="2607" t="s">
        <v>1817</v>
      </c>
      <c r="C21" s="2595" t="s">
        <v>1818</v>
      </c>
      <c r="D21" s="1349"/>
      <c r="E21" s="1349"/>
      <c r="F21" s="2607">
        <v>12290</v>
      </c>
      <c r="G21" s="2607">
        <v>47710</v>
      </c>
      <c r="H21" s="2607" t="s">
        <v>1819</v>
      </c>
      <c r="I21" s="2580" t="s">
        <v>315</v>
      </c>
      <c r="J21" s="2604">
        <v>43556</v>
      </c>
      <c r="K21" s="2604">
        <v>43799</v>
      </c>
      <c r="L21" s="1352">
        <v>500000000</v>
      </c>
      <c r="M21" s="1334" t="s">
        <v>182</v>
      </c>
      <c r="N21" s="1353"/>
      <c r="O21" s="1354"/>
      <c r="P21" s="1353"/>
      <c r="Q21" s="1353"/>
      <c r="R21" s="1353"/>
      <c r="S21" s="1353"/>
      <c r="T21" s="1353"/>
      <c r="U21" s="1353"/>
      <c r="V21" s="1353"/>
      <c r="W21" s="1353"/>
      <c r="X21" s="1355"/>
      <c r="Y21" s="1355"/>
    </row>
    <row r="22" spans="1:25" s="1343" customFormat="1" ht="44.25" customHeight="1">
      <c r="A22" s="2590"/>
      <c r="B22" s="2608"/>
      <c r="C22" s="2596"/>
      <c r="D22" s="1349"/>
      <c r="E22" s="1349"/>
      <c r="F22" s="2608"/>
      <c r="G22" s="2608"/>
      <c r="H22" s="2608"/>
      <c r="I22" s="2581"/>
      <c r="J22" s="2581"/>
      <c r="K22" s="2581"/>
      <c r="L22" s="2586">
        <v>2495475423</v>
      </c>
      <c r="M22" s="2589" t="s">
        <v>1816</v>
      </c>
      <c r="N22" s="1353"/>
      <c r="O22" s="1354"/>
      <c r="P22" s="1353"/>
      <c r="Q22" s="1353"/>
      <c r="R22" s="1353"/>
      <c r="S22" s="1353"/>
      <c r="T22" s="1353"/>
      <c r="U22" s="1353"/>
      <c r="V22" s="1353"/>
      <c r="W22" s="1353"/>
      <c r="X22" s="1355"/>
      <c r="Y22" s="1355"/>
    </row>
    <row r="23" spans="1:25" s="1343" customFormat="1" ht="44.25" customHeight="1">
      <c r="A23" s="2591"/>
      <c r="B23" s="2609"/>
      <c r="C23" s="2597"/>
      <c r="D23" s="1349"/>
      <c r="E23" s="1349"/>
      <c r="F23" s="2609"/>
      <c r="G23" s="2609"/>
      <c r="H23" s="2609"/>
      <c r="I23" s="2582"/>
      <c r="J23" s="2581"/>
      <c r="K23" s="2582"/>
      <c r="L23" s="2588"/>
      <c r="M23" s="2591"/>
      <c r="N23" s="1353"/>
      <c r="O23" s="1354"/>
      <c r="P23" s="1353"/>
      <c r="Q23" s="1353"/>
      <c r="R23" s="1353"/>
      <c r="S23" s="1353"/>
      <c r="T23" s="1353"/>
      <c r="U23" s="1353"/>
      <c r="V23" s="1353"/>
      <c r="W23" s="1353"/>
      <c r="X23" s="1355"/>
      <c r="Y23" s="1355"/>
    </row>
    <row r="24" spans="1:25" s="1343" customFormat="1" ht="44.25" customHeight="1">
      <c r="A24" s="2589" t="s">
        <v>1792</v>
      </c>
      <c r="B24" s="2607" t="s">
        <v>1820</v>
      </c>
      <c r="C24" s="2595" t="s">
        <v>1821</v>
      </c>
      <c r="D24" s="1349"/>
      <c r="E24" s="1349"/>
      <c r="F24" s="2607">
        <v>3021</v>
      </c>
      <c r="G24" s="2607">
        <v>1210</v>
      </c>
      <c r="H24" s="2610" t="s">
        <v>1822</v>
      </c>
      <c r="I24" s="2580" t="s">
        <v>315</v>
      </c>
      <c r="J24" s="2604">
        <v>43556</v>
      </c>
      <c r="K24" s="2605">
        <v>43799</v>
      </c>
      <c r="L24" s="2586">
        <v>50000000</v>
      </c>
      <c r="M24" s="2589" t="s">
        <v>328</v>
      </c>
      <c r="N24" s="1353"/>
      <c r="O24" s="1354"/>
      <c r="P24" s="1353"/>
      <c r="Q24" s="1353"/>
      <c r="R24" s="1353"/>
      <c r="S24" s="1353"/>
      <c r="T24" s="1353"/>
      <c r="U24" s="1353"/>
      <c r="V24" s="1353"/>
      <c r="W24" s="1353"/>
      <c r="X24" s="1355"/>
      <c r="Y24" s="1355"/>
    </row>
    <row r="25" spans="1:25" s="1343" customFormat="1" ht="44.25" customHeight="1">
      <c r="A25" s="2590"/>
      <c r="B25" s="2608"/>
      <c r="C25" s="2596"/>
      <c r="D25" s="1349"/>
      <c r="E25" s="1349"/>
      <c r="F25" s="2608"/>
      <c r="G25" s="2608"/>
      <c r="H25" s="2611"/>
      <c r="I25" s="2581"/>
      <c r="J25" s="2581"/>
      <c r="K25" s="2606"/>
      <c r="L25" s="2587"/>
      <c r="M25" s="2590"/>
      <c r="N25" s="1353"/>
      <c r="O25" s="1354"/>
      <c r="P25" s="1353"/>
      <c r="Q25" s="1353"/>
      <c r="R25" s="1353"/>
      <c r="S25" s="1353"/>
      <c r="T25" s="1353"/>
      <c r="U25" s="1353"/>
      <c r="V25" s="1353"/>
      <c r="W25" s="1353"/>
      <c r="X25" s="1355"/>
      <c r="Y25" s="1355"/>
    </row>
    <row r="26" spans="1:25" s="1343" customFormat="1" ht="44.25" customHeight="1">
      <c r="A26" s="2590"/>
      <c r="B26" s="2609"/>
      <c r="C26" s="2597"/>
      <c r="D26" s="1349"/>
      <c r="E26" s="1349"/>
      <c r="F26" s="2609"/>
      <c r="G26" s="2609"/>
      <c r="H26" s="2612"/>
      <c r="I26" s="2582"/>
      <c r="J26" s="2582"/>
      <c r="K26" s="2606"/>
      <c r="L26" s="2588"/>
      <c r="M26" s="2591"/>
      <c r="N26" s="1353"/>
      <c r="O26" s="1354"/>
      <c r="P26" s="1353"/>
      <c r="Q26" s="1353"/>
      <c r="R26" s="1353"/>
      <c r="S26" s="1353"/>
      <c r="T26" s="1353"/>
      <c r="U26" s="1353"/>
      <c r="V26" s="1353"/>
      <c r="W26" s="1353"/>
      <c r="X26" s="1355"/>
      <c r="Y26" s="1355"/>
    </row>
    <row r="27" spans="1:25" s="1343" customFormat="1" ht="44.25" customHeight="1">
      <c r="A27" s="2590"/>
      <c r="B27" s="2607" t="s">
        <v>1823</v>
      </c>
      <c r="C27" s="2595" t="s">
        <v>1824</v>
      </c>
      <c r="D27" s="1349"/>
      <c r="E27" s="1349"/>
      <c r="F27" s="2607">
        <v>3021</v>
      </c>
      <c r="G27" s="2607">
        <v>1210</v>
      </c>
      <c r="H27" s="2607" t="s">
        <v>1825</v>
      </c>
      <c r="I27" s="2580" t="s">
        <v>315</v>
      </c>
      <c r="J27" s="2592">
        <v>43556</v>
      </c>
      <c r="K27" s="2592">
        <v>43799</v>
      </c>
      <c r="L27" s="2586">
        <v>50000000</v>
      </c>
      <c r="M27" s="2589" t="s">
        <v>328</v>
      </c>
      <c r="N27" s="1353"/>
      <c r="O27" s="1354"/>
      <c r="P27" s="1353"/>
      <c r="Q27" s="1353"/>
      <c r="R27" s="1353"/>
      <c r="S27" s="1353"/>
      <c r="T27" s="1353"/>
      <c r="U27" s="1353"/>
      <c r="V27" s="1353"/>
      <c r="W27" s="1353"/>
      <c r="X27" s="1355"/>
      <c r="Y27" s="1355"/>
    </row>
    <row r="28" spans="1:25" s="1343" customFormat="1" ht="44.25" customHeight="1">
      <c r="A28" s="2590"/>
      <c r="B28" s="2608"/>
      <c r="C28" s="2596"/>
      <c r="D28" s="1349"/>
      <c r="E28" s="1349"/>
      <c r="F28" s="2608"/>
      <c r="G28" s="2608"/>
      <c r="H28" s="2608"/>
      <c r="I28" s="2581"/>
      <c r="J28" s="2593"/>
      <c r="K28" s="2593"/>
      <c r="L28" s="2587"/>
      <c r="M28" s="2590"/>
      <c r="N28" s="1353"/>
      <c r="O28" s="1354"/>
      <c r="P28" s="1353"/>
      <c r="Q28" s="1353"/>
      <c r="R28" s="1353"/>
      <c r="S28" s="1353"/>
      <c r="T28" s="1353"/>
      <c r="U28" s="1353"/>
      <c r="V28" s="1353"/>
      <c r="W28" s="1353"/>
      <c r="X28" s="1355"/>
      <c r="Y28" s="1355"/>
    </row>
    <row r="29" spans="1:25" s="1343" customFormat="1" ht="44.25" customHeight="1">
      <c r="A29" s="2591"/>
      <c r="B29" s="2609"/>
      <c r="C29" s="2597"/>
      <c r="D29" s="1349"/>
      <c r="E29" s="1349"/>
      <c r="F29" s="2609"/>
      <c r="G29" s="2609"/>
      <c r="H29" s="2609"/>
      <c r="I29" s="2582"/>
      <c r="J29" s="2594"/>
      <c r="K29" s="2594"/>
      <c r="L29" s="2588"/>
      <c r="M29" s="2591"/>
      <c r="N29" s="1353"/>
      <c r="O29" s="1354"/>
      <c r="P29" s="1353"/>
      <c r="Q29" s="1353"/>
      <c r="R29" s="1353"/>
      <c r="S29" s="1353"/>
      <c r="T29" s="1353"/>
      <c r="U29" s="1353"/>
      <c r="V29" s="1353"/>
      <c r="W29" s="1353"/>
      <c r="X29" s="1355"/>
      <c r="Y29" s="1355"/>
    </row>
    <row r="30" spans="1:25" s="1343" customFormat="1" ht="54" customHeight="1">
      <c r="A30" s="2589" t="s">
        <v>1792</v>
      </c>
      <c r="B30" s="2595" t="s">
        <v>1826</v>
      </c>
      <c r="C30" s="2595" t="s">
        <v>1827</v>
      </c>
      <c r="D30" s="1349"/>
      <c r="E30" s="1349"/>
      <c r="F30" s="2598">
        <v>3021</v>
      </c>
      <c r="G30" s="2601">
        <v>1210</v>
      </c>
      <c r="H30" s="2577" t="s">
        <v>1828</v>
      </c>
      <c r="I30" s="2580" t="s">
        <v>315</v>
      </c>
      <c r="J30" s="2583">
        <v>43101</v>
      </c>
      <c r="K30" s="2583">
        <v>43465</v>
      </c>
      <c r="L30" s="2586">
        <v>50000000</v>
      </c>
      <c r="M30" s="2589" t="s">
        <v>1812</v>
      </c>
      <c r="N30" s="1353"/>
      <c r="O30" s="1354"/>
      <c r="P30" s="1353"/>
      <c r="Q30" s="1353"/>
      <c r="R30" s="1353"/>
      <c r="S30" s="1353"/>
      <c r="T30" s="1353"/>
      <c r="U30" s="1353"/>
      <c r="V30" s="1353"/>
      <c r="W30" s="1353"/>
      <c r="X30" s="1355"/>
      <c r="Y30" s="1355"/>
    </row>
    <row r="31" spans="1:25" s="1343" customFormat="1" ht="13.8">
      <c r="A31" s="2590"/>
      <c r="B31" s="2596"/>
      <c r="C31" s="2596"/>
      <c r="D31" s="1356"/>
      <c r="E31" s="1356"/>
      <c r="F31" s="2599"/>
      <c r="G31" s="2602"/>
      <c r="H31" s="2578"/>
      <c r="I31" s="2581"/>
      <c r="J31" s="2584"/>
      <c r="K31" s="2584"/>
      <c r="L31" s="2587"/>
      <c r="M31" s="2590"/>
      <c r="N31" s="1353"/>
      <c r="O31" s="1353"/>
      <c r="P31" s="1353"/>
      <c r="Q31" s="1353"/>
      <c r="R31" s="1353"/>
      <c r="S31" s="1353"/>
      <c r="T31" s="1353"/>
      <c r="U31" s="1353"/>
      <c r="V31" s="1353"/>
      <c r="W31" s="1353"/>
      <c r="X31" s="1355"/>
      <c r="Y31" s="1355"/>
    </row>
    <row r="32" spans="1:25" s="1343" customFormat="1" ht="66" customHeight="1">
      <c r="A32" s="2591"/>
      <c r="B32" s="2597"/>
      <c r="C32" s="2597"/>
      <c r="D32" s="1356"/>
      <c r="E32" s="1356"/>
      <c r="F32" s="2600"/>
      <c r="G32" s="2603"/>
      <c r="H32" s="2579"/>
      <c r="I32" s="2582"/>
      <c r="J32" s="2585"/>
      <c r="K32" s="2585"/>
      <c r="L32" s="2588"/>
      <c r="M32" s="2591"/>
      <c r="N32" s="1353"/>
      <c r="O32" s="1353"/>
      <c r="P32" s="1353"/>
      <c r="Q32" s="1353"/>
      <c r="R32" s="1353"/>
      <c r="S32" s="1353"/>
      <c r="T32" s="1353"/>
      <c r="U32" s="1353"/>
      <c r="V32" s="1353"/>
      <c r="W32" s="1353"/>
      <c r="X32" s="1355"/>
      <c r="Y32" s="1355"/>
    </row>
    <row r="33" spans="1:25" s="1343" customFormat="1" ht="78" customHeight="1">
      <c r="A33" s="1353" t="s">
        <v>1792</v>
      </c>
      <c r="B33" s="1357" t="s">
        <v>1829</v>
      </c>
      <c r="C33" s="1358" t="s">
        <v>1830</v>
      </c>
      <c r="D33" s="1356"/>
      <c r="E33" s="1356"/>
      <c r="F33" s="1359">
        <v>3021</v>
      </c>
      <c r="G33" s="1359">
        <v>1210</v>
      </c>
      <c r="H33" s="1357" t="s">
        <v>1831</v>
      </c>
      <c r="I33" s="1353" t="s">
        <v>315</v>
      </c>
      <c r="J33" s="1360">
        <v>43101</v>
      </c>
      <c r="K33" s="1361">
        <v>43101</v>
      </c>
      <c r="L33" s="1362">
        <v>50000000</v>
      </c>
      <c r="M33" s="1353" t="s">
        <v>328</v>
      </c>
      <c r="N33" s="1353"/>
      <c r="O33" s="1353"/>
      <c r="P33" s="1353"/>
      <c r="Q33" s="1353"/>
      <c r="R33" s="1353"/>
      <c r="S33" s="1353"/>
      <c r="T33" s="1353"/>
      <c r="U33" s="1353"/>
      <c r="V33" s="1353"/>
      <c r="W33" s="1353"/>
      <c r="X33" s="1355"/>
      <c r="Y33" s="1355"/>
    </row>
    <row r="34" spans="1:25" s="1343" customFormat="1" ht="13.8">
      <c r="A34" s="1353"/>
      <c r="B34" s="1363"/>
      <c r="C34" s="1364"/>
      <c r="D34" s="1356"/>
      <c r="E34" s="1356"/>
      <c r="F34" s="1365"/>
      <c r="G34" s="1365"/>
      <c r="H34" s="1356"/>
      <c r="I34" s="1353"/>
      <c r="J34" s="1360"/>
      <c r="K34" s="1361"/>
      <c r="L34" s="1362"/>
      <c r="M34" s="1353"/>
      <c r="N34" s="1353"/>
      <c r="O34" s="1353"/>
      <c r="P34" s="1353"/>
      <c r="Q34" s="1353"/>
      <c r="R34" s="1353"/>
      <c r="S34" s="1353"/>
      <c r="T34" s="1353"/>
      <c r="U34" s="1353"/>
      <c r="V34" s="1353"/>
      <c r="W34" s="1353"/>
      <c r="X34" s="1355"/>
      <c r="Y34" s="1355"/>
    </row>
    <row r="35" spans="1:25" s="1343" customFormat="1" ht="13.8">
      <c r="A35" s="1353"/>
      <c r="B35" s="1363"/>
      <c r="C35" s="1364"/>
      <c r="D35" s="1356"/>
      <c r="E35" s="1356"/>
      <c r="F35" s="1365"/>
      <c r="G35" s="1365"/>
      <c r="H35" s="1356"/>
      <c r="I35" s="1353"/>
      <c r="J35" s="1360"/>
      <c r="K35" s="1361"/>
      <c r="L35" s="1362"/>
      <c r="M35" s="1353"/>
      <c r="N35" s="1353"/>
      <c r="O35" s="1353"/>
      <c r="P35" s="1353"/>
      <c r="Q35" s="1353"/>
      <c r="R35" s="1353"/>
      <c r="S35" s="1353"/>
      <c r="T35" s="1353"/>
      <c r="U35" s="1353"/>
      <c r="V35" s="1353"/>
      <c r="W35" s="1353"/>
      <c r="X35" s="1355"/>
      <c r="Y35" s="1355"/>
    </row>
    <row r="36" spans="1:25" s="1343" customFormat="1" ht="13.8">
      <c r="A36" s="1353"/>
      <c r="B36" s="1363"/>
      <c r="C36" s="1364"/>
      <c r="D36" s="1356"/>
      <c r="E36" s="1356"/>
      <c r="F36" s="1365"/>
      <c r="G36" s="1365"/>
      <c r="H36" s="1356"/>
      <c r="I36" s="1353"/>
      <c r="J36" s="1360"/>
      <c r="K36" s="1361"/>
      <c r="L36" s="1362"/>
      <c r="M36" s="1353"/>
      <c r="N36" s="1353"/>
      <c r="O36" s="1353"/>
      <c r="P36" s="1353"/>
      <c r="Q36" s="1353"/>
      <c r="R36" s="1353"/>
      <c r="S36" s="1353"/>
      <c r="T36" s="1353"/>
      <c r="U36" s="1353"/>
      <c r="V36" s="1353"/>
      <c r="W36" s="1353"/>
      <c r="X36" s="1355"/>
      <c r="Y36" s="1355"/>
    </row>
    <row r="37" spans="1:25" s="1343" customFormat="1" ht="13.8">
      <c r="A37" s="1353"/>
      <c r="B37" s="1363"/>
      <c r="C37" s="1364"/>
      <c r="D37" s="1356"/>
      <c r="E37" s="1356"/>
      <c r="F37" s="1365"/>
      <c r="G37" s="1365"/>
      <c r="H37" s="1356"/>
      <c r="I37" s="1353"/>
      <c r="J37" s="1360"/>
      <c r="K37" s="1361"/>
      <c r="L37" s="1362"/>
      <c r="M37" s="1353"/>
      <c r="N37" s="1353"/>
      <c r="O37" s="1353"/>
      <c r="P37" s="1353"/>
      <c r="Q37" s="1353"/>
      <c r="R37" s="1353"/>
      <c r="S37" s="1353"/>
      <c r="T37" s="1353"/>
      <c r="U37" s="1353"/>
      <c r="V37" s="1353"/>
      <c r="W37" s="1353"/>
      <c r="X37" s="1355"/>
      <c r="Y37" s="1355"/>
    </row>
    <row r="38" spans="1:25" s="1343" customFormat="1" ht="13.8">
      <c r="A38" s="1353"/>
      <c r="B38" s="1363"/>
      <c r="C38" s="1364"/>
      <c r="D38" s="1356"/>
      <c r="E38" s="1356"/>
      <c r="F38" s="1365"/>
      <c r="G38" s="1365"/>
      <c r="H38" s="1356"/>
      <c r="I38" s="1353"/>
      <c r="J38" s="1360"/>
      <c r="K38" s="1361"/>
      <c r="L38" s="1362"/>
      <c r="M38" s="1353"/>
      <c r="N38" s="1353"/>
      <c r="O38" s="1353"/>
      <c r="P38" s="1353"/>
      <c r="Q38" s="1353"/>
      <c r="R38" s="1353"/>
      <c r="S38" s="1353"/>
      <c r="T38" s="1353"/>
      <c r="U38" s="1353"/>
      <c r="V38" s="1353"/>
      <c r="W38" s="1353"/>
      <c r="X38" s="1355"/>
      <c r="Y38" s="1355"/>
    </row>
    <row r="39" spans="1:25" s="1343" customFormat="1" ht="13.8">
      <c r="A39" s="1366"/>
      <c r="B39" s="1355"/>
      <c r="C39" s="1366"/>
      <c r="D39" s="1366"/>
      <c r="E39" s="1366"/>
      <c r="F39" s="1366"/>
      <c r="G39" s="1366"/>
      <c r="H39" s="1366"/>
      <c r="I39" s="1366"/>
      <c r="J39" s="1367"/>
      <c r="K39" s="1367"/>
      <c r="L39" s="1366"/>
      <c r="M39" s="1366"/>
      <c r="N39" s="1366"/>
      <c r="O39" s="1366"/>
      <c r="P39" s="1366"/>
      <c r="Q39" s="1366"/>
      <c r="R39" s="1366"/>
      <c r="S39" s="1366"/>
      <c r="T39" s="1366"/>
      <c r="U39" s="1366"/>
      <c r="V39" s="1366"/>
      <c r="W39" s="1366"/>
      <c r="X39" s="1366"/>
      <c r="Y39" s="1366"/>
    </row>
    <row r="40" spans="1:25">
      <c r="A40" s="1811" t="s">
        <v>46</v>
      </c>
      <c r="B40" s="1403"/>
      <c r="C40" s="1404"/>
      <c r="D40" s="43"/>
      <c r="E40" s="43"/>
      <c r="F40" s="43"/>
      <c r="G40" s="43"/>
      <c r="H40" s="44"/>
      <c r="I40" s="40"/>
      <c r="J40" s="2573" t="s">
        <v>47</v>
      </c>
      <c r="K40" s="2573"/>
      <c r="L40" s="2574" t="s">
        <v>1832</v>
      </c>
      <c r="M40" s="2574"/>
      <c r="N40" s="2574"/>
      <c r="O40" s="1388"/>
      <c r="P40" s="1389"/>
      <c r="Q40" s="1389"/>
      <c r="R40" s="1389"/>
      <c r="S40" s="1389"/>
      <c r="T40" s="1390"/>
      <c r="U40" s="41" t="s">
        <v>48</v>
      </c>
      <c r="V40" s="1407" t="s">
        <v>1833</v>
      </c>
      <c r="W40" s="1408"/>
      <c r="X40" s="1408"/>
      <c r="Y40" s="1409"/>
    </row>
    <row r="41" spans="1:25">
      <c r="A41" s="1406" t="s">
        <v>50</v>
      </c>
      <c r="B41" s="1406"/>
      <c r="C41" s="1406"/>
      <c r="D41" s="43"/>
      <c r="E41" s="43"/>
      <c r="F41" s="43"/>
      <c r="G41" s="43"/>
      <c r="H41" s="44"/>
      <c r="I41" s="8"/>
      <c r="J41" s="2575" t="s">
        <v>51</v>
      </c>
      <c r="K41" s="2575"/>
      <c r="L41" s="2576" t="s">
        <v>601</v>
      </c>
      <c r="M41" s="2576"/>
      <c r="N41" s="2576"/>
      <c r="O41" s="1388"/>
      <c r="P41" s="1389"/>
      <c r="Q41" s="1389"/>
      <c r="R41" s="1389"/>
      <c r="S41" s="1389"/>
      <c r="T41" s="1390"/>
      <c r="U41" s="12" t="s">
        <v>51</v>
      </c>
      <c r="V41" s="1410" t="s">
        <v>1834</v>
      </c>
      <c r="W41" s="1411"/>
      <c r="X41" s="1411"/>
      <c r="Y41" s="1412"/>
    </row>
    <row r="42" spans="1:25" ht="15" thickBot="1">
      <c r="A42" s="159" t="s">
        <v>231</v>
      </c>
      <c r="B42" s="1378"/>
      <c r="C42" s="1378"/>
      <c r="D42" s="1378"/>
      <c r="E42" s="1378"/>
      <c r="F42" s="1378"/>
      <c r="G42" s="1378"/>
      <c r="H42" s="1378"/>
      <c r="I42" s="39"/>
      <c r="J42" s="2571" t="s">
        <v>53</v>
      </c>
      <c r="K42" s="2571"/>
      <c r="L42" s="2572" t="s">
        <v>1835</v>
      </c>
      <c r="M42" s="2572"/>
      <c r="N42" s="2572"/>
      <c r="O42" s="1391"/>
      <c r="P42" s="1392"/>
      <c r="Q42" s="1392"/>
      <c r="R42" s="1392"/>
      <c r="S42" s="1392"/>
      <c r="T42" s="1393"/>
      <c r="U42" s="11" t="s">
        <v>53</v>
      </c>
      <c r="V42" s="1382" t="s">
        <v>1835</v>
      </c>
      <c r="W42" s="1383"/>
      <c r="X42" s="1383"/>
      <c r="Y42" s="1384"/>
    </row>
  </sheetData>
  <mergeCells count="113">
    <mergeCell ref="A2:E2"/>
    <mergeCell ref="F2:X2"/>
    <mergeCell ref="A3:E3"/>
    <mergeCell ref="F3:X3"/>
    <mergeCell ref="B4:H4"/>
    <mergeCell ref="I4:X4"/>
    <mergeCell ref="Y7:Y9"/>
    <mergeCell ref="A8:A9"/>
    <mergeCell ref="B8:B9"/>
    <mergeCell ref="L8:L9"/>
    <mergeCell ref="M8:M9"/>
    <mergeCell ref="N8:N9"/>
    <mergeCell ref="O8:Q8"/>
    <mergeCell ref="R8:R9"/>
    <mergeCell ref="A5:N5"/>
    <mergeCell ref="O5:R5"/>
    <mergeCell ref="S5:Y6"/>
    <mergeCell ref="H6:K6"/>
    <mergeCell ref="L6:M6"/>
    <mergeCell ref="C7:C9"/>
    <mergeCell ref="D7:D8"/>
    <mergeCell ref="E7:E8"/>
    <mergeCell ref="F7:F9"/>
    <mergeCell ref="G7:G9"/>
    <mergeCell ref="T8:U8"/>
    <mergeCell ref="V8:V9"/>
    <mergeCell ref="W8:W9"/>
    <mergeCell ref="X8:X9"/>
    <mergeCell ref="A13:A14"/>
    <mergeCell ref="B13:B14"/>
    <mergeCell ref="F13:F14"/>
    <mergeCell ref="G13:G14"/>
    <mergeCell ref="H13:H14"/>
    <mergeCell ref="H7:H9"/>
    <mergeCell ref="I7:I9"/>
    <mergeCell ref="I13:I14"/>
    <mergeCell ref="A15:A16"/>
    <mergeCell ref="B15:B16"/>
    <mergeCell ref="C15:C16"/>
    <mergeCell ref="F15:F16"/>
    <mergeCell ref="G15:G16"/>
    <mergeCell ref="H15:H16"/>
    <mergeCell ref="I15:I16"/>
    <mergeCell ref="S8:S9"/>
    <mergeCell ref="J15:J16"/>
    <mergeCell ref="K15:K16"/>
    <mergeCell ref="A18:A20"/>
    <mergeCell ref="B18:B20"/>
    <mergeCell ref="C18:C20"/>
    <mergeCell ref="F18:F20"/>
    <mergeCell ref="G18:G20"/>
    <mergeCell ref="H18:H20"/>
    <mergeCell ref="I18:I20"/>
    <mergeCell ref="J18:J20"/>
    <mergeCell ref="K18:K20"/>
    <mergeCell ref="L19:L20"/>
    <mergeCell ref="M19:M20"/>
    <mergeCell ref="A21:A23"/>
    <mergeCell ref="B21:B23"/>
    <mergeCell ref="C21:C23"/>
    <mergeCell ref="F21:F23"/>
    <mergeCell ref="G21:G23"/>
    <mergeCell ref="H21:H23"/>
    <mergeCell ref="I21:I23"/>
    <mergeCell ref="M24:M26"/>
    <mergeCell ref="B27:B29"/>
    <mergeCell ref="C27:C29"/>
    <mergeCell ref="F27:F29"/>
    <mergeCell ref="G27:G29"/>
    <mergeCell ref="H27:H29"/>
    <mergeCell ref="J21:J23"/>
    <mergeCell ref="K21:K23"/>
    <mergeCell ref="L22:L23"/>
    <mergeCell ref="M22:M23"/>
    <mergeCell ref="B24:B26"/>
    <mergeCell ref="C24:C26"/>
    <mergeCell ref="F24:F26"/>
    <mergeCell ref="G24:G26"/>
    <mergeCell ref="H24:H26"/>
    <mergeCell ref="A30:A32"/>
    <mergeCell ref="B30:B32"/>
    <mergeCell ref="C30:C32"/>
    <mergeCell ref="F30:F32"/>
    <mergeCell ref="G30:G32"/>
    <mergeCell ref="I24:I26"/>
    <mergeCell ref="J24:J26"/>
    <mergeCell ref="K24:K26"/>
    <mergeCell ref="L24:L26"/>
    <mergeCell ref="A24:A29"/>
    <mergeCell ref="H30:H32"/>
    <mergeCell ref="I30:I32"/>
    <mergeCell ref="J30:J32"/>
    <mergeCell ref="K30:K32"/>
    <mergeCell ref="L30:L32"/>
    <mergeCell ref="M30:M32"/>
    <mergeCell ref="I27:I29"/>
    <mergeCell ref="J27:J29"/>
    <mergeCell ref="K27:K29"/>
    <mergeCell ref="L27:L29"/>
    <mergeCell ref="M27:M29"/>
    <mergeCell ref="J42:K42"/>
    <mergeCell ref="L42:N42"/>
    <mergeCell ref="V42:Y42"/>
    <mergeCell ref="A40:C40"/>
    <mergeCell ref="J40:K40"/>
    <mergeCell ref="L40:N40"/>
    <mergeCell ref="O40:T42"/>
    <mergeCell ref="V40:Y40"/>
    <mergeCell ref="A41:C41"/>
    <mergeCell ref="J41:K41"/>
    <mergeCell ref="L41:N41"/>
    <mergeCell ref="V41:Y41"/>
    <mergeCell ref="B42:H42"/>
  </mergeCells>
  <conditionalFormatting sqref="O9:Q9 O10:P16 T9:U16">
    <cfRule type="cellIs" dxfId="32" priority="5" stopIfTrue="1" operator="equal">
      <formula>"E"</formula>
    </cfRule>
    <cfRule type="cellIs" dxfId="31" priority="6" stopIfTrue="1" operator="equal">
      <formula>"P"</formula>
    </cfRule>
  </conditionalFormatting>
  <conditionalFormatting sqref="O9:Q9 O10:P16 T9:U16">
    <cfRule type="cellIs" dxfId="30" priority="4" stopIfTrue="1" operator="equal">
      <formula>"R"</formula>
    </cfRule>
  </conditionalFormatting>
  <conditionalFormatting sqref="Q10:Q16">
    <cfRule type="cellIs" dxfId="29" priority="2" stopIfTrue="1" operator="equal">
      <formula>"E"</formula>
    </cfRule>
    <cfRule type="cellIs" dxfId="28" priority="3" stopIfTrue="1" operator="equal">
      <formula>"P"</formula>
    </cfRule>
  </conditionalFormatting>
  <conditionalFormatting sqref="Q10:Q16">
    <cfRule type="cellIs" dxfId="27" priority="1" stopIfTrue="1" operator="equal">
      <formula>"R"</formula>
    </cfRule>
  </conditionalFormatting>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A40DF-2B8D-4401-B295-07432A8E796C}">
  <dimension ref="A1"/>
  <sheetViews>
    <sheetView workbookViewId="0"/>
  </sheetViews>
  <sheetFormatPr baseColWidth="10" defaultRowHeight="14.4"/>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ECBD6A-A6CE-4ABD-AE1A-6D1A678A0507}">
  <dimension ref="A1:Y40"/>
  <sheetViews>
    <sheetView zoomScale="55" zoomScaleNormal="55" workbookViewId="0">
      <selection activeCell="A4" sqref="A4:E4"/>
    </sheetView>
  </sheetViews>
  <sheetFormatPr baseColWidth="10" defaultRowHeight="14.4"/>
  <cols>
    <col min="1" max="1" width="18" customWidth="1"/>
    <col min="2" max="2" width="37.109375" customWidth="1"/>
  </cols>
  <sheetData>
    <row r="1" spans="1:25" ht="15" thickBot="1"/>
    <row r="2" spans="1:25" ht="83.25" customHeight="1">
      <c r="A2" s="1448"/>
      <c r="B2" s="1449"/>
      <c r="C2" s="1449"/>
      <c r="D2" s="1449"/>
      <c r="E2" s="1449"/>
      <c r="F2" s="1443" t="s">
        <v>0</v>
      </c>
      <c r="G2" s="1444"/>
      <c r="H2" s="1444"/>
      <c r="I2" s="1444"/>
      <c r="J2" s="1444"/>
      <c r="K2" s="1444"/>
      <c r="L2" s="1444"/>
      <c r="M2" s="1444"/>
      <c r="N2" s="1444"/>
      <c r="O2" s="1444"/>
      <c r="P2" s="1444"/>
      <c r="Q2" s="1444"/>
      <c r="R2" s="1444"/>
      <c r="S2" s="1444"/>
      <c r="T2" s="1444"/>
      <c r="U2" s="1444"/>
      <c r="V2" s="1444"/>
      <c r="W2" s="1444"/>
      <c r="X2" s="1444"/>
      <c r="Y2" s="33" t="s">
        <v>1</v>
      </c>
    </row>
    <row r="3" spans="1:25" ht="35.25" customHeight="1">
      <c r="A3" s="1450"/>
      <c r="B3" s="1451"/>
      <c r="C3" s="1451"/>
      <c r="D3" s="1451"/>
      <c r="E3" s="1451"/>
      <c r="F3" s="1414" t="s">
        <v>143</v>
      </c>
      <c r="G3" s="1415"/>
      <c r="H3" s="1415"/>
      <c r="I3" s="1415"/>
      <c r="J3" s="1415"/>
      <c r="K3" s="1415"/>
      <c r="L3" s="1415"/>
      <c r="M3" s="1415"/>
      <c r="N3" s="1415"/>
      <c r="O3" s="1415"/>
      <c r="P3" s="1415"/>
      <c r="Q3" s="1415"/>
      <c r="R3" s="1415"/>
      <c r="S3" s="1415"/>
      <c r="T3" s="1415"/>
      <c r="U3" s="1415"/>
      <c r="V3" s="1415"/>
      <c r="W3" s="1415"/>
      <c r="X3" s="1415"/>
      <c r="Y3" s="399" t="s">
        <v>144</v>
      </c>
    </row>
    <row r="4" spans="1:25" s="10" customFormat="1" ht="38.25" customHeight="1">
      <c r="A4" s="1434" t="s">
        <v>2</v>
      </c>
      <c r="B4" s="1435"/>
      <c r="C4" s="1435"/>
      <c r="D4" s="1435"/>
      <c r="E4" s="1435"/>
      <c r="F4" s="1435" t="s">
        <v>3</v>
      </c>
      <c r="G4" s="1435"/>
      <c r="H4" s="1435"/>
      <c r="I4" s="1435"/>
      <c r="J4" s="1435"/>
      <c r="K4" s="1435"/>
      <c r="L4" s="1435"/>
      <c r="M4" s="1435"/>
      <c r="N4" s="1435"/>
      <c r="O4" s="1435"/>
      <c r="P4" s="1435"/>
      <c r="Q4" s="1435"/>
      <c r="R4" s="1435"/>
      <c r="S4" s="1435"/>
      <c r="T4" s="1435"/>
      <c r="U4" s="1435"/>
      <c r="V4" s="1435"/>
      <c r="W4" s="1435"/>
      <c r="X4" s="1435"/>
      <c r="Y4" s="34" t="s">
        <v>4</v>
      </c>
    </row>
    <row r="5" spans="1:25" ht="26.25" customHeight="1">
      <c r="A5" s="1434" t="s">
        <v>5</v>
      </c>
      <c r="B5" s="1435"/>
      <c r="C5" s="1435"/>
      <c r="D5" s="1435"/>
      <c r="E5" s="1435"/>
      <c r="F5" s="1435" t="s">
        <v>6</v>
      </c>
      <c r="G5" s="1435"/>
      <c r="H5" s="1435"/>
      <c r="I5" s="1435"/>
      <c r="J5" s="1435"/>
      <c r="K5" s="1435"/>
      <c r="L5" s="1435"/>
      <c r="M5" s="1435"/>
      <c r="N5" s="1435"/>
      <c r="O5" s="1435"/>
      <c r="P5" s="1435"/>
      <c r="Q5" s="1435"/>
      <c r="R5" s="1435"/>
      <c r="S5" s="1435"/>
      <c r="T5" s="1435"/>
      <c r="U5" s="1435"/>
      <c r="V5" s="1435"/>
      <c r="W5" s="1435"/>
      <c r="X5" s="1435"/>
      <c r="Y5" s="35" t="s">
        <v>7</v>
      </c>
    </row>
    <row r="6" spans="1:25" ht="26.25" customHeight="1">
      <c r="A6" s="36" t="s">
        <v>8</v>
      </c>
      <c r="B6" s="1379"/>
      <c r="C6" s="1380"/>
      <c r="D6" s="1380"/>
      <c r="E6" s="1380"/>
      <c r="F6" s="1380"/>
      <c r="G6" s="1380"/>
      <c r="H6" s="1381"/>
      <c r="I6" s="1379"/>
      <c r="J6" s="1380"/>
      <c r="K6" s="1380"/>
      <c r="L6" s="1380"/>
      <c r="M6" s="1380"/>
      <c r="N6" s="1380"/>
      <c r="O6" s="1380"/>
      <c r="P6" s="1380"/>
      <c r="Q6" s="1380"/>
      <c r="R6" s="1380"/>
      <c r="S6" s="1380"/>
      <c r="T6" s="1380"/>
      <c r="U6" s="1380"/>
      <c r="V6" s="1380"/>
      <c r="W6" s="1380"/>
      <c r="X6" s="1381"/>
      <c r="Y6" s="35"/>
    </row>
    <row r="7" spans="1:25" ht="36.75" customHeight="1">
      <c r="A7" s="1717" t="s">
        <v>9</v>
      </c>
      <c r="B7" s="1718"/>
      <c r="C7" s="1718"/>
      <c r="D7" s="1718"/>
      <c r="E7" s="1718"/>
      <c r="F7" s="1718"/>
      <c r="G7" s="1718"/>
      <c r="H7" s="1718"/>
      <c r="I7" s="1718"/>
      <c r="J7" s="1718"/>
      <c r="K7" s="1718"/>
      <c r="L7" s="1718"/>
      <c r="M7" s="1718"/>
      <c r="N7" s="1718"/>
      <c r="O7" s="1426" t="s">
        <v>10</v>
      </c>
      <c r="P7" s="1426"/>
      <c r="Q7" s="1426"/>
      <c r="R7" s="1426"/>
      <c r="S7" s="1587" t="s">
        <v>11</v>
      </c>
      <c r="T7" s="1587"/>
      <c r="U7" s="1587"/>
      <c r="V7" s="1587"/>
      <c r="W7" s="1587"/>
      <c r="X7" s="1587"/>
      <c r="Y7" s="1588"/>
    </row>
    <row r="8" spans="1:25" ht="23.25" customHeight="1">
      <c r="A8" s="37"/>
      <c r="B8" s="14"/>
      <c r="C8" s="15" t="s">
        <v>12</v>
      </c>
      <c r="D8" s="14"/>
      <c r="E8" s="14"/>
      <c r="F8" s="14"/>
      <c r="G8" s="14"/>
      <c r="H8" s="1416" t="s">
        <v>13</v>
      </c>
      <c r="I8" s="1417"/>
      <c r="J8" s="1417"/>
      <c r="K8" s="1417"/>
      <c r="L8" s="1422" t="s">
        <v>14</v>
      </c>
      <c r="M8" s="1423"/>
      <c r="N8" s="16" t="s">
        <v>15</v>
      </c>
      <c r="O8" s="17" t="s">
        <v>16</v>
      </c>
      <c r="P8" s="18"/>
      <c r="Q8" s="19"/>
      <c r="R8" s="20" t="s">
        <v>17</v>
      </c>
      <c r="S8" s="1587"/>
      <c r="T8" s="1587"/>
      <c r="U8" s="1587"/>
      <c r="V8" s="1587"/>
      <c r="W8" s="1587"/>
      <c r="X8" s="1587"/>
      <c r="Y8" s="1588"/>
    </row>
    <row r="9" spans="1:25" s="2" customFormat="1" ht="36" hidden="1" customHeight="1">
      <c r="A9" s="38" t="s">
        <v>18</v>
      </c>
      <c r="B9" s="21" t="s">
        <v>19</v>
      </c>
      <c r="C9" s="1453" t="s">
        <v>20</v>
      </c>
      <c r="D9" s="1401" t="s">
        <v>13</v>
      </c>
      <c r="E9" s="1401" t="s">
        <v>21</v>
      </c>
      <c r="F9" s="1454" t="s">
        <v>22</v>
      </c>
      <c r="G9" s="229" t="s">
        <v>23</v>
      </c>
      <c r="H9" s="1418" t="s">
        <v>13</v>
      </c>
      <c r="I9" s="1418" t="s">
        <v>24</v>
      </c>
      <c r="J9" s="22"/>
      <c r="K9" s="22"/>
      <c r="L9" s="23"/>
      <c r="M9" s="23"/>
      <c r="N9" s="24"/>
      <c r="O9" s="25"/>
      <c r="P9" s="25"/>
      <c r="Q9" s="25"/>
      <c r="R9" s="26"/>
      <c r="S9" s="27"/>
      <c r="T9" s="27"/>
      <c r="U9" s="27"/>
      <c r="V9" s="27"/>
      <c r="W9" s="27"/>
      <c r="X9" s="28"/>
      <c r="Y9" s="1592" t="s">
        <v>25</v>
      </c>
    </row>
    <row r="10" spans="1:25" s="2" customFormat="1" ht="40.5" customHeight="1">
      <c r="A10" s="1593" t="s">
        <v>26</v>
      </c>
      <c r="B10" s="1452" t="s">
        <v>27</v>
      </c>
      <c r="C10" s="1453"/>
      <c r="D10" s="1401"/>
      <c r="E10" s="1401"/>
      <c r="F10" s="1454"/>
      <c r="G10" s="1454" t="s">
        <v>28</v>
      </c>
      <c r="H10" s="1418"/>
      <c r="I10" s="1418"/>
      <c r="J10" s="29" t="s">
        <v>29</v>
      </c>
      <c r="K10" s="30" t="s">
        <v>30</v>
      </c>
      <c r="L10" s="1447" t="s">
        <v>31</v>
      </c>
      <c r="M10" s="1433" t="s">
        <v>32</v>
      </c>
      <c r="N10" s="1441" t="s">
        <v>33</v>
      </c>
      <c r="O10" s="1413" t="s">
        <v>34</v>
      </c>
      <c r="P10" s="1413"/>
      <c r="Q10" s="1413"/>
      <c r="R10" s="1442" t="s">
        <v>35</v>
      </c>
      <c r="S10" s="1438" t="s">
        <v>36</v>
      </c>
      <c r="T10" s="1438" t="s">
        <v>37</v>
      </c>
      <c r="U10" s="1438"/>
      <c r="V10" s="1438" t="s">
        <v>38</v>
      </c>
      <c r="W10" s="1438" t="s">
        <v>39</v>
      </c>
      <c r="X10" s="1438" t="s">
        <v>40</v>
      </c>
      <c r="Y10" s="1592"/>
    </row>
    <row r="11" spans="1:25" ht="36" customHeight="1">
      <c r="A11" s="1593"/>
      <c r="B11" s="1452"/>
      <c r="C11" s="1453"/>
      <c r="D11" s="9"/>
      <c r="E11" s="9"/>
      <c r="F11" s="1454"/>
      <c r="G11" s="1454"/>
      <c r="H11" s="1418"/>
      <c r="I11" s="1418"/>
      <c r="J11" s="31"/>
      <c r="K11" s="32"/>
      <c r="L11" s="1447"/>
      <c r="M11" s="1433"/>
      <c r="N11" s="1441"/>
      <c r="O11" s="6" t="s">
        <v>41</v>
      </c>
      <c r="P11" s="253" t="s">
        <v>42</v>
      </c>
      <c r="Q11" s="254" t="s">
        <v>43</v>
      </c>
      <c r="R11" s="1442"/>
      <c r="S11" s="1438"/>
      <c r="T11" s="7" t="s">
        <v>44</v>
      </c>
      <c r="U11" s="7" t="s">
        <v>45</v>
      </c>
      <c r="V11" s="1438"/>
      <c r="W11" s="1438"/>
      <c r="X11" s="1438"/>
      <c r="Y11" s="1592"/>
    </row>
    <row r="12" spans="1:25" ht="193.5" customHeight="1">
      <c r="A12" s="2618" t="s">
        <v>1836</v>
      </c>
      <c r="B12" s="1368" t="s">
        <v>1837</v>
      </c>
      <c r="C12" s="1369" t="s">
        <v>1838</v>
      </c>
      <c r="D12" s="867" t="s">
        <v>1839</v>
      </c>
      <c r="E12" s="857" t="s">
        <v>1840</v>
      </c>
      <c r="F12" s="867">
        <v>5</v>
      </c>
      <c r="G12" s="1369">
        <v>3</v>
      </c>
      <c r="H12" s="1370" t="s">
        <v>1841</v>
      </c>
      <c r="I12" s="1370" t="s">
        <v>912</v>
      </c>
      <c r="J12" s="1370" t="s">
        <v>1842</v>
      </c>
      <c r="K12" s="1370" t="s">
        <v>1843</v>
      </c>
      <c r="L12" s="1371">
        <v>400000000</v>
      </c>
      <c r="M12" s="235" t="s">
        <v>328</v>
      </c>
      <c r="N12" s="1372" t="s">
        <v>1844</v>
      </c>
      <c r="O12" s="1372"/>
      <c r="P12" s="1372" t="s">
        <v>1845</v>
      </c>
      <c r="Q12" s="265"/>
      <c r="R12" s="1181" t="s">
        <v>1846</v>
      </c>
      <c r="S12" s="1370" t="s">
        <v>1847</v>
      </c>
      <c r="T12" s="1234">
        <v>3</v>
      </c>
      <c r="U12" s="1234">
        <v>5</v>
      </c>
      <c r="V12" s="1234" t="s">
        <v>1848</v>
      </c>
      <c r="W12" s="1234">
        <v>60</v>
      </c>
      <c r="X12" s="1183" t="s">
        <v>42</v>
      </c>
      <c r="Y12" s="1184" t="s">
        <v>1849</v>
      </c>
    </row>
    <row r="13" spans="1:25" ht="171.6">
      <c r="A13" s="2619"/>
      <c r="B13" s="53" t="s">
        <v>1850</v>
      </c>
      <c r="C13" s="46" t="s">
        <v>1851</v>
      </c>
      <c r="D13" s="1373" t="s">
        <v>1852</v>
      </c>
      <c r="E13" s="1374" t="s">
        <v>1853</v>
      </c>
      <c r="F13" s="857">
        <v>20</v>
      </c>
      <c r="G13" s="53">
        <v>15</v>
      </c>
      <c r="H13" s="1185" t="s">
        <v>1854</v>
      </c>
      <c r="I13" s="1185" t="s">
        <v>912</v>
      </c>
      <c r="J13" s="1370" t="s">
        <v>1842</v>
      </c>
      <c r="K13" s="1370" t="s">
        <v>1843</v>
      </c>
      <c r="L13" s="1375">
        <v>20000000</v>
      </c>
      <c r="M13" s="1185" t="s">
        <v>1855</v>
      </c>
      <c r="N13" s="1376" t="s">
        <v>1856</v>
      </c>
      <c r="O13" s="1181"/>
      <c r="P13" s="1181" t="s">
        <v>1845</v>
      </c>
      <c r="Q13" s="228"/>
      <c r="R13" s="195" t="s">
        <v>1857</v>
      </c>
      <c r="S13" s="1370" t="s">
        <v>1843</v>
      </c>
      <c r="T13" s="1183">
        <v>15</v>
      </c>
      <c r="U13" s="1183">
        <v>20</v>
      </c>
      <c r="V13" s="1183">
        <v>0.75</v>
      </c>
      <c r="W13" s="1183">
        <v>70</v>
      </c>
      <c r="X13" s="1183" t="s">
        <v>42</v>
      </c>
      <c r="Y13" s="1184" t="s">
        <v>1858</v>
      </c>
    </row>
    <row r="14" spans="1:25" ht="191.25" customHeight="1">
      <c r="A14" s="55" t="s">
        <v>1859</v>
      </c>
      <c r="B14" s="319" t="s">
        <v>1860</v>
      </c>
      <c r="C14" s="319" t="s">
        <v>1861</v>
      </c>
      <c r="D14" s="42"/>
      <c r="E14" s="42"/>
      <c r="F14" s="195">
        <v>3600</v>
      </c>
      <c r="G14" s="55">
        <v>0</v>
      </c>
      <c r="H14" s="195" t="s">
        <v>1862</v>
      </c>
      <c r="I14" s="195" t="s">
        <v>912</v>
      </c>
      <c r="J14" s="195" t="s">
        <v>1863</v>
      </c>
      <c r="K14" s="1370" t="s">
        <v>1843</v>
      </c>
      <c r="L14" s="1375">
        <v>2120000000</v>
      </c>
      <c r="M14" s="195" t="s">
        <v>1864</v>
      </c>
      <c r="N14" s="195" t="s">
        <v>1865</v>
      </c>
      <c r="O14" s="195" t="s">
        <v>1845</v>
      </c>
      <c r="P14" s="42"/>
      <c r="Q14" s="42"/>
      <c r="R14" s="195" t="s">
        <v>1866</v>
      </c>
      <c r="S14" s="1370" t="s">
        <v>1843</v>
      </c>
      <c r="T14" s="55">
        <v>0</v>
      </c>
      <c r="U14" s="1377">
        <v>3600</v>
      </c>
      <c r="V14" s="55">
        <v>0</v>
      </c>
      <c r="W14" s="55">
        <v>0</v>
      </c>
      <c r="X14" s="55" t="s">
        <v>41</v>
      </c>
      <c r="Y14" s="319" t="s">
        <v>1867</v>
      </c>
    </row>
    <row r="15" spans="1:25">
      <c r="A15" s="42"/>
      <c r="B15" s="42"/>
      <c r="C15" s="42"/>
      <c r="D15" s="42"/>
      <c r="E15" s="42"/>
      <c r="F15" s="42"/>
      <c r="G15" s="42"/>
      <c r="H15" s="42"/>
      <c r="I15" s="42"/>
      <c r="J15" s="42"/>
      <c r="K15" s="42"/>
      <c r="L15" s="42"/>
      <c r="M15" s="42"/>
      <c r="N15" s="42"/>
      <c r="O15" s="42"/>
      <c r="P15" s="42"/>
      <c r="Q15" s="42"/>
      <c r="R15" s="42"/>
      <c r="S15" s="42"/>
      <c r="T15" s="42"/>
      <c r="U15" s="42"/>
      <c r="V15" s="42"/>
      <c r="W15" s="42"/>
      <c r="X15" s="42"/>
      <c r="Y15" s="42"/>
    </row>
    <row r="16" spans="1:25">
      <c r="A16" s="42"/>
      <c r="B16" s="42"/>
      <c r="C16" s="42"/>
      <c r="D16" s="42"/>
      <c r="E16" s="42"/>
      <c r="F16" s="42"/>
      <c r="G16" s="42"/>
      <c r="H16" s="42"/>
      <c r="I16" s="42"/>
      <c r="J16" s="42"/>
      <c r="K16" s="42"/>
      <c r="L16" s="42"/>
      <c r="M16" s="42"/>
      <c r="N16" s="42"/>
      <c r="O16" s="42"/>
      <c r="P16" s="42"/>
      <c r="Q16" s="42"/>
      <c r="R16" s="42"/>
      <c r="S16" s="42"/>
      <c r="T16" s="42"/>
      <c r="U16" s="42"/>
      <c r="V16" s="42"/>
      <c r="W16" s="42"/>
      <c r="X16" s="42"/>
      <c r="Y16" s="42"/>
    </row>
    <row r="17" spans="1:25">
      <c r="A17" s="42"/>
      <c r="B17" s="42"/>
      <c r="C17" s="42"/>
      <c r="D17" s="42"/>
      <c r="E17" s="42"/>
      <c r="F17" s="42"/>
      <c r="G17" s="42"/>
      <c r="H17" s="42"/>
      <c r="I17" s="42"/>
      <c r="J17" s="42"/>
      <c r="K17" s="42"/>
      <c r="L17" s="42"/>
      <c r="M17" s="42"/>
      <c r="N17" s="42"/>
      <c r="O17" s="42"/>
      <c r="P17" s="42"/>
      <c r="Q17" s="42"/>
      <c r="R17" s="42"/>
      <c r="S17" s="42"/>
      <c r="T17" s="42"/>
      <c r="U17" s="42"/>
      <c r="V17" s="42"/>
      <c r="W17" s="42"/>
      <c r="X17" s="42"/>
      <c r="Y17" s="42"/>
    </row>
    <row r="18" spans="1:25">
      <c r="A18" s="42"/>
      <c r="B18" s="42"/>
      <c r="C18" s="42"/>
      <c r="D18" s="42"/>
      <c r="E18" s="42"/>
      <c r="F18" s="42"/>
      <c r="G18" s="42"/>
      <c r="H18" s="42"/>
      <c r="I18" s="42"/>
      <c r="J18" s="42"/>
      <c r="K18" s="42"/>
      <c r="L18" s="42"/>
      <c r="M18" s="42"/>
      <c r="N18" s="42"/>
      <c r="O18" s="42"/>
      <c r="P18" s="42"/>
      <c r="Q18" s="42"/>
      <c r="R18" s="42"/>
      <c r="S18" s="42"/>
      <c r="T18" s="42"/>
      <c r="U18" s="42"/>
      <c r="V18" s="42"/>
      <c r="W18" s="42"/>
      <c r="X18" s="42"/>
      <c r="Y18" s="42"/>
    </row>
    <row r="19" spans="1:25">
      <c r="A19" s="42"/>
      <c r="B19" s="42"/>
      <c r="C19" s="42"/>
      <c r="D19" s="42"/>
      <c r="E19" s="42"/>
      <c r="F19" s="42"/>
      <c r="G19" s="42"/>
      <c r="H19" s="42"/>
      <c r="I19" s="42"/>
      <c r="J19" s="42"/>
      <c r="K19" s="42"/>
      <c r="L19" s="42"/>
      <c r="M19" s="42"/>
      <c r="N19" s="42"/>
      <c r="O19" s="42"/>
      <c r="P19" s="42"/>
      <c r="Q19" s="42"/>
      <c r="R19" s="42"/>
      <c r="S19" s="42"/>
      <c r="T19" s="42"/>
      <c r="U19" s="42"/>
      <c r="V19" s="42"/>
      <c r="W19" s="42"/>
      <c r="X19" s="42"/>
      <c r="Y19" s="42"/>
    </row>
    <row r="20" spans="1:25">
      <c r="A20" s="42"/>
      <c r="B20" s="42"/>
      <c r="C20" s="42"/>
      <c r="D20" s="42"/>
      <c r="E20" s="42"/>
      <c r="F20" s="42"/>
      <c r="G20" s="42"/>
      <c r="H20" s="42"/>
      <c r="I20" s="42"/>
      <c r="J20" s="42"/>
      <c r="K20" s="42"/>
      <c r="L20" s="42"/>
      <c r="M20" s="42"/>
      <c r="N20" s="42"/>
      <c r="O20" s="42"/>
      <c r="P20" s="42"/>
      <c r="Q20" s="42"/>
      <c r="R20" s="42"/>
      <c r="S20" s="42"/>
      <c r="T20" s="42"/>
      <c r="U20" s="42"/>
      <c r="V20" s="42"/>
      <c r="W20" s="42"/>
      <c r="X20" s="42"/>
      <c r="Y20" s="42"/>
    </row>
    <row r="21" spans="1:25">
      <c r="A21" s="42"/>
      <c r="B21" s="42"/>
      <c r="C21" s="42"/>
      <c r="D21" s="42"/>
      <c r="E21" s="42"/>
      <c r="F21" s="42"/>
      <c r="G21" s="42"/>
      <c r="H21" s="42"/>
      <c r="I21" s="42"/>
      <c r="J21" s="42"/>
      <c r="K21" s="42"/>
      <c r="L21" s="42"/>
      <c r="M21" s="42"/>
      <c r="N21" s="42"/>
      <c r="O21" s="42"/>
      <c r="P21" s="42"/>
      <c r="Q21" s="42"/>
      <c r="R21" s="42"/>
      <c r="S21" s="42"/>
      <c r="T21" s="42"/>
      <c r="U21" s="42"/>
      <c r="V21" s="42"/>
      <c r="W21" s="42"/>
      <c r="X21" s="42"/>
      <c r="Y21" s="42"/>
    </row>
    <row r="22" spans="1:25">
      <c r="A22" s="42"/>
      <c r="B22" s="42"/>
      <c r="C22" s="42"/>
      <c r="D22" s="42"/>
      <c r="E22" s="42"/>
      <c r="F22" s="42"/>
      <c r="G22" s="42"/>
      <c r="H22" s="42"/>
      <c r="I22" s="42"/>
      <c r="J22" s="42"/>
      <c r="K22" s="42"/>
      <c r="L22" s="42"/>
      <c r="M22" s="42"/>
      <c r="N22" s="42"/>
      <c r="O22" s="42"/>
      <c r="P22" s="42"/>
      <c r="Q22" s="42"/>
      <c r="R22" s="42"/>
      <c r="S22" s="42"/>
      <c r="T22" s="42"/>
      <c r="U22" s="42"/>
      <c r="V22" s="42"/>
      <c r="W22" s="42"/>
      <c r="X22" s="42"/>
      <c r="Y22" s="42"/>
    </row>
    <row r="23" spans="1:25">
      <c r="A23" s="42"/>
      <c r="B23" s="42"/>
      <c r="C23" s="42"/>
      <c r="D23" s="42"/>
      <c r="E23" s="42"/>
      <c r="F23" s="42"/>
      <c r="G23" s="42"/>
      <c r="H23" s="42"/>
      <c r="I23" s="42"/>
      <c r="J23" s="42"/>
      <c r="K23" s="42"/>
      <c r="L23" s="42"/>
      <c r="M23" s="42"/>
      <c r="N23" s="42"/>
      <c r="O23" s="42"/>
      <c r="P23" s="42"/>
      <c r="Q23" s="42"/>
      <c r="R23" s="42"/>
      <c r="S23" s="42"/>
      <c r="T23" s="42"/>
      <c r="U23" s="42"/>
      <c r="V23" s="42"/>
      <c r="W23" s="42"/>
      <c r="X23" s="42"/>
      <c r="Y23" s="42"/>
    </row>
    <row r="24" spans="1:25">
      <c r="A24" s="42"/>
      <c r="B24" s="42"/>
      <c r="C24" s="42"/>
      <c r="D24" s="42"/>
      <c r="E24" s="42"/>
      <c r="F24" s="42"/>
      <c r="G24" s="42"/>
      <c r="H24" s="42"/>
      <c r="I24" s="42"/>
      <c r="J24" s="42"/>
      <c r="K24" s="42"/>
      <c r="L24" s="42"/>
      <c r="M24" s="42"/>
      <c r="N24" s="42"/>
      <c r="O24" s="42"/>
      <c r="P24" s="42"/>
      <c r="Q24" s="42"/>
      <c r="R24" s="42"/>
      <c r="S24" s="42"/>
      <c r="T24" s="42"/>
      <c r="U24" s="42"/>
      <c r="V24" s="42"/>
      <c r="W24" s="42"/>
      <c r="X24" s="42"/>
      <c r="Y24" s="42"/>
    </row>
    <row r="25" spans="1:25">
      <c r="A25" s="42"/>
      <c r="B25" s="42"/>
      <c r="C25" s="42"/>
      <c r="D25" s="42"/>
      <c r="E25" s="42"/>
      <c r="F25" s="42"/>
      <c r="G25" s="42"/>
      <c r="H25" s="42"/>
      <c r="I25" s="42"/>
      <c r="J25" s="42"/>
      <c r="K25" s="42"/>
      <c r="L25" s="42"/>
      <c r="M25" s="42"/>
      <c r="N25" s="42"/>
      <c r="O25" s="42"/>
      <c r="P25" s="42"/>
      <c r="Q25" s="42"/>
      <c r="R25" s="42"/>
      <c r="S25" s="42"/>
      <c r="T25" s="42"/>
      <c r="U25" s="42"/>
      <c r="V25" s="42"/>
      <c r="W25" s="42"/>
      <c r="X25" s="42"/>
      <c r="Y25" s="42"/>
    </row>
    <row r="26" spans="1:25" ht="65.25" customHeight="1">
      <c r="A26" s="42"/>
      <c r="B26" s="42"/>
      <c r="C26" s="42"/>
      <c r="D26" s="42"/>
      <c r="E26" s="42"/>
      <c r="F26" s="42"/>
      <c r="G26" s="42"/>
      <c r="H26" s="42"/>
      <c r="I26" s="42"/>
      <c r="J26" s="42"/>
      <c r="K26" s="42"/>
      <c r="L26" s="42"/>
      <c r="M26" s="42"/>
      <c r="N26" s="42"/>
      <c r="O26" s="42"/>
      <c r="P26" s="42"/>
      <c r="Q26" s="42"/>
      <c r="R26" s="42"/>
      <c r="S26" s="42"/>
      <c r="T26" s="42"/>
      <c r="U26" s="42"/>
      <c r="V26" s="42"/>
      <c r="W26" s="42"/>
      <c r="X26" s="42"/>
      <c r="Y26" s="42"/>
    </row>
    <row r="27" spans="1:25">
      <c r="A27" s="42"/>
      <c r="B27" s="42"/>
      <c r="C27" s="42"/>
      <c r="D27" s="42"/>
      <c r="E27" s="42"/>
      <c r="F27" s="42"/>
      <c r="G27" s="42"/>
      <c r="H27" s="42"/>
      <c r="I27" s="42"/>
      <c r="J27" s="42"/>
      <c r="K27" s="42"/>
      <c r="L27" s="42"/>
      <c r="M27" s="42"/>
      <c r="N27" s="42"/>
      <c r="O27" s="42"/>
      <c r="P27" s="42"/>
      <c r="Q27" s="42"/>
      <c r="R27" s="42"/>
      <c r="S27" s="42"/>
      <c r="T27" s="42"/>
      <c r="U27" s="42"/>
      <c r="V27" s="42"/>
      <c r="W27" s="42"/>
      <c r="X27" s="42"/>
      <c r="Y27" s="42"/>
    </row>
    <row r="28" spans="1:25">
      <c r="A28" s="1"/>
      <c r="B28" s="3"/>
      <c r="C28" s="13"/>
      <c r="D28" s="42"/>
      <c r="E28" s="42"/>
      <c r="F28" s="42"/>
      <c r="G28" s="42"/>
      <c r="H28" s="42"/>
      <c r="I28" s="42"/>
      <c r="J28" s="42"/>
      <c r="K28" s="42"/>
      <c r="L28" s="42"/>
      <c r="M28" s="42"/>
      <c r="N28" s="42"/>
      <c r="O28" s="42"/>
      <c r="P28" s="42"/>
      <c r="Q28" s="42"/>
      <c r="R28" s="42"/>
      <c r="S28" s="42"/>
      <c r="T28" s="42"/>
      <c r="U28" s="42"/>
      <c r="V28" s="42"/>
      <c r="W28" s="42"/>
      <c r="X28" s="42"/>
      <c r="Y28" s="42"/>
    </row>
    <row r="29" spans="1:25">
      <c r="A29" s="1"/>
      <c r="B29" s="3"/>
      <c r="C29" s="13"/>
      <c r="D29" s="42"/>
      <c r="E29" s="42"/>
      <c r="F29" s="42"/>
      <c r="G29" s="42"/>
      <c r="H29" s="42"/>
      <c r="I29" s="42"/>
      <c r="J29" s="42"/>
      <c r="K29" s="42"/>
      <c r="L29" s="42"/>
      <c r="M29" s="42"/>
      <c r="N29" s="42"/>
      <c r="O29" s="42"/>
      <c r="P29" s="42"/>
      <c r="Q29" s="42"/>
      <c r="R29" s="42"/>
      <c r="S29" s="42"/>
      <c r="T29" s="42"/>
      <c r="U29" s="42"/>
      <c r="V29" s="42"/>
      <c r="W29" s="42"/>
      <c r="X29" s="42"/>
      <c r="Y29" s="42"/>
    </row>
    <row r="30" spans="1:25">
      <c r="A30" s="1"/>
      <c r="B30" s="903"/>
      <c r="C30" s="43"/>
      <c r="D30" s="42"/>
      <c r="E30" s="42"/>
      <c r="F30" s="42"/>
      <c r="G30" s="42"/>
      <c r="H30" s="42"/>
      <c r="I30" s="42"/>
      <c r="J30" s="42"/>
      <c r="K30" s="42"/>
      <c r="L30" s="42"/>
      <c r="M30" s="42"/>
      <c r="N30" s="42"/>
      <c r="O30" s="42"/>
      <c r="P30" s="42"/>
      <c r="Q30" s="42"/>
      <c r="R30" s="42"/>
      <c r="S30" s="42"/>
      <c r="T30" s="42"/>
      <c r="U30" s="42"/>
      <c r="V30" s="42"/>
      <c r="W30" s="42"/>
      <c r="X30" s="42"/>
      <c r="Y30" s="42"/>
    </row>
    <row r="31" spans="1:25">
      <c r="A31" s="42"/>
      <c r="B31" s="42"/>
      <c r="C31" s="42"/>
      <c r="D31" s="42"/>
      <c r="E31" s="42"/>
      <c r="F31" s="42"/>
      <c r="G31" s="42"/>
      <c r="H31" s="42"/>
      <c r="I31" s="42"/>
      <c r="J31" s="42"/>
      <c r="K31" s="42"/>
      <c r="L31" s="42"/>
      <c r="M31" s="42"/>
      <c r="N31" s="42"/>
      <c r="O31" s="42"/>
      <c r="P31" s="42"/>
      <c r="Q31" s="42"/>
      <c r="R31" s="42"/>
      <c r="S31" s="42"/>
      <c r="T31" s="42"/>
      <c r="U31" s="42"/>
      <c r="V31" s="42"/>
      <c r="W31" s="42"/>
      <c r="X31" s="42"/>
      <c r="Y31" s="42"/>
    </row>
    <row r="32" spans="1:25">
      <c r="A32" s="42"/>
      <c r="B32" s="42"/>
      <c r="C32" s="42"/>
      <c r="D32" s="42"/>
      <c r="E32" s="42"/>
      <c r="F32" s="42"/>
      <c r="G32" s="42"/>
      <c r="H32" s="42"/>
      <c r="I32" s="42"/>
      <c r="J32" s="42"/>
      <c r="K32" s="42"/>
      <c r="L32" s="42"/>
      <c r="M32" s="42"/>
      <c r="N32" s="42"/>
      <c r="O32" s="42"/>
      <c r="P32" s="42"/>
      <c r="Q32" s="42"/>
      <c r="R32" s="42"/>
      <c r="S32" s="42"/>
      <c r="T32" s="42"/>
      <c r="U32" s="42"/>
      <c r="V32" s="42"/>
      <c r="W32" s="42"/>
      <c r="X32" s="42"/>
      <c r="Y32" s="42"/>
    </row>
    <row r="33" spans="1:25">
      <c r="A33" s="42"/>
      <c r="B33" s="42"/>
      <c r="C33" s="42"/>
      <c r="D33" s="42"/>
      <c r="E33" s="42"/>
      <c r="F33" s="42"/>
      <c r="G33" s="42"/>
      <c r="H33" s="42"/>
      <c r="I33" s="42"/>
      <c r="J33" s="42"/>
      <c r="K33" s="42"/>
      <c r="L33" s="42"/>
      <c r="M33" s="42"/>
      <c r="N33" s="42"/>
      <c r="O33" s="42"/>
      <c r="P33" s="42"/>
      <c r="Q33" s="42"/>
      <c r="R33" s="42"/>
      <c r="S33" s="42"/>
      <c r="T33" s="42"/>
      <c r="U33" s="42"/>
      <c r="V33" s="42"/>
      <c r="W33" s="42"/>
      <c r="X33" s="42"/>
      <c r="Y33" s="42"/>
    </row>
    <row r="34" spans="1:25">
      <c r="A34" s="42"/>
      <c r="B34" s="42"/>
      <c r="C34" s="42"/>
      <c r="D34" s="42"/>
      <c r="E34" s="42"/>
      <c r="F34" s="42"/>
      <c r="G34" s="42"/>
      <c r="H34" s="42"/>
      <c r="I34" s="42"/>
      <c r="J34" s="42"/>
      <c r="K34" s="42"/>
      <c r="L34" s="42"/>
      <c r="M34" s="42"/>
      <c r="N34" s="42"/>
      <c r="O34" s="42"/>
      <c r="P34" s="42"/>
      <c r="Q34" s="42"/>
      <c r="R34" s="42"/>
      <c r="S34" s="42"/>
      <c r="T34" s="42"/>
      <c r="U34" s="42"/>
      <c r="V34" s="42"/>
      <c r="W34" s="42"/>
      <c r="X34" s="42"/>
      <c r="Y34" s="42"/>
    </row>
    <row r="35" spans="1:25" ht="51" customHeight="1">
      <c r="A35" s="42"/>
      <c r="B35" s="3"/>
      <c r="C35" s="42"/>
      <c r="D35" s="42"/>
      <c r="E35" s="42"/>
      <c r="F35" s="42"/>
      <c r="G35" s="42"/>
      <c r="H35" s="42"/>
      <c r="I35" s="42"/>
      <c r="J35" s="42"/>
      <c r="K35" s="42"/>
      <c r="L35" s="42"/>
      <c r="M35" s="42"/>
      <c r="N35" s="42"/>
      <c r="O35" s="42"/>
      <c r="P35" s="42"/>
      <c r="Q35" s="42"/>
      <c r="R35" s="42"/>
      <c r="S35" s="42"/>
      <c r="T35" s="42"/>
      <c r="U35" s="42"/>
      <c r="V35" s="42"/>
      <c r="W35" s="42"/>
      <c r="X35" s="42"/>
      <c r="Y35" s="42"/>
    </row>
    <row r="36" spans="1:25">
      <c r="A36" s="1"/>
      <c r="B36" s="3"/>
      <c r="C36" s="13"/>
      <c r="D36" s="42"/>
      <c r="E36" s="42"/>
      <c r="F36" s="42"/>
      <c r="G36" s="42"/>
      <c r="H36" s="42"/>
      <c r="I36" s="42"/>
      <c r="J36" s="42"/>
      <c r="K36" s="42"/>
      <c r="L36" s="42"/>
      <c r="M36" s="42"/>
      <c r="N36" s="42"/>
      <c r="O36" s="42"/>
      <c r="P36" s="42"/>
      <c r="Q36" s="42"/>
      <c r="R36" s="42"/>
      <c r="S36" s="42"/>
      <c r="T36" s="42"/>
      <c r="U36" s="42"/>
      <c r="V36" s="42"/>
      <c r="W36" s="42"/>
      <c r="X36" s="42"/>
      <c r="Y36" s="42"/>
    </row>
    <row r="37" spans="1:25">
      <c r="A37" s="1811" t="s">
        <v>46</v>
      </c>
      <c r="B37" s="1403"/>
      <c r="C37" s="1404"/>
      <c r="D37" s="43"/>
      <c r="E37" s="43"/>
      <c r="F37" s="43"/>
      <c r="G37" s="43"/>
      <c r="H37" s="44"/>
      <c r="I37" s="40"/>
      <c r="J37" s="1385" t="s">
        <v>47</v>
      </c>
      <c r="K37" s="1385"/>
      <c r="L37" s="1394" t="s">
        <v>1868</v>
      </c>
      <c r="M37" s="1394"/>
      <c r="N37" s="1394"/>
      <c r="O37" s="1388"/>
      <c r="P37" s="1389"/>
      <c r="Q37" s="1389"/>
      <c r="R37" s="1389"/>
      <c r="S37" s="1389"/>
      <c r="T37" s="1390"/>
      <c r="U37" s="41" t="s">
        <v>48</v>
      </c>
      <c r="V37" s="1407" t="s">
        <v>49</v>
      </c>
      <c r="W37" s="1408"/>
      <c r="X37" s="1408"/>
      <c r="Y37" s="1409"/>
    </row>
    <row r="38" spans="1:25">
      <c r="A38" s="1406" t="s">
        <v>50</v>
      </c>
      <c r="B38" s="1406"/>
      <c r="C38" s="1406"/>
      <c r="D38" s="43"/>
      <c r="E38" s="43"/>
      <c r="F38" s="43"/>
      <c r="G38" s="43"/>
      <c r="H38" s="44"/>
      <c r="I38" s="8"/>
      <c r="J38" s="1386" t="s">
        <v>51</v>
      </c>
      <c r="K38" s="1386"/>
      <c r="L38" s="1395" t="s">
        <v>1869</v>
      </c>
      <c r="M38" s="1395"/>
      <c r="N38" s="1395"/>
      <c r="O38" s="1388"/>
      <c r="P38" s="1389"/>
      <c r="Q38" s="1389"/>
      <c r="R38" s="1389"/>
      <c r="S38" s="1389"/>
      <c r="T38" s="1390"/>
      <c r="U38" s="12" t="s">
        <v>51</v>
      </c>
      <c r="V38" s="1410" t="s">
        <v>52</v>
      </c>
      <c r="W38" s="1411"/>
      <c r="X38" s="1411"/>
      <c r="Y38" s="1412"/>
    </row>
    <row r="39" spans="1:25" ht="15" thickBot="1">
      <c r="A39" s="159" t="s">
        <v>231</v>
      </c>
      <c r="B39" s="1378"/>
      <c r="C39" s="1378"/>
      <c r="D39" s="1378"/>
      <c r="E39" s="1378"/>
      <c r="F39" s="1378"/>
      <c r="G39" s="1378"/>
      <c r="H39" s="1378"/>
      <c r="I39" s="39"/>
      <c r="J39" s="1387" t="s">
        <v>53</v>
      </c>
      <c r="K39" s="1387"/>
      <c r="L39" s="1396" t="s">
        <v>1870</v>
      </c>
      <c r="M39" s="1397"/>
      <c r="N39" s="1397"/>
      <c r="O39" s="1391"/>
      <c r="P39" s="1392"/>
      <c r="Q39" s="1392"/>
      <c r="R39" s="1392"/>
      <c r="S39" s="1392"/>
      <c r="T39" s="1393"/>
      <c r="U39" s="11" t="s">
        <v>53</v>
      </c>
      <c r="V39" s="1382">
        <v>41365</v>
      </c>
      <c r="W39" s="1383"/>
      <c r="X39" s="1383"/>
      <c r="Y39" s="1384"/>
    </row>
    <row r="40" spans="1:25">
      <c r="A40" s="1"/>
      <c r="B40" s="3"/>
      <c r="C40" s="13"/>
      <c r="D40" s="3"/>
      <c r="E40" s="3"/>
      <c r="F40" s="1"/>
      <c r="G40" s="1"/>
      <c r="H40" s="3"/>
      <c r="L40" s="10"/>
      <c r="M40" s="10"/>
      <c r="O40" s="4"/>
      <c r="P40" s="4"/>
      <c r="Q40" s="4"/>
      <c r="R40" s="4"/>
      <c r="S40" s="4"/>
      <c r="T40" s="4"/>
      <c r="U40" s="4"/>
      <c r="V40" s="4"/>
      <c r="W40" s="4"/>
      <c r="X40" s="4"/>
      <c r="Y40" s="4"/>
    </row>
  </sheetData>
  <mergeCells count="48">
    <mergeCell ref="A5:E5"/>
    <mergeCell ref="F5:X5"/>
    <mergeCell ref="A2:E3"/>
    <mergeCell ref="F2:X2"/>
    <mergeCell ref="F3:X3"/>
    <mergeCell ref="A4:E4"/>
    <mergeCell ref="F4:X4"/>
    <mergeCell ref="B6:H6"/>
    <mergeCell ref="I6:X6"/>
    <mergeCell ref="A7:N7"/>
    <mergeCell ref="O7:R7"/>
    <mergeCell ref="S7:Y8"/>
    <mergeCell ref="H8:K8"/>
    <mergeCell ref="L8:M8"/>
    <mergeCell ref="Y9:Y11"/>
    <mergeCell ref="A10:A11"/>
    <mergeCell ref="B10:B11"/>
    <mergeCell ref="G10:G11"/>
    <mergeCell ref="L10:L11"/>
    <mergeCell ref="M10:M11"/>
    <mergeCell ref="N10:N11"/>
    <mergeCell ref="O10:Q10"/>
    <mergeCell ref="R10:R11"/>
    <mergeCell ref="S10:S11"/>
    <mergeCell ref="C9:C11"/>
    <mergeCell ref="D9:D10"/>
    <mergeCell ref="E9:E10"/>
    <mergeCell ref="F9:F11"/>
    <mergeCell ref="H9:H11"/>
    <mergeCell ref="I9:I11"/>
    <mergeCell ref="A37:C37"/>
    <mergeCell ref="J37:K37"/>
    <mergeCell ref="L37:N37"/>
    <mergeCell ref="O37:T39"/>
    <mergeCell ref="V37:Y37"/>
    <mergeCell ref="T10:U10"/>
    <mergeCell ref="V10:V11"/>
    <mergeCell ref="W10:W11"/>
    <mergeCell ref="X10:X11"/>
    <mergeCell ref="A12:A13"/>
    <mergeCell ref="A38:C38"/>
    <mergeCell ref="J38:K38"/>
    <mergeCell ref="L38:N38"/>
    <mergeCell ref="V38:Y38"/>
    <mergeCell ref="B39:H39"/>
    <mergeCell ref="J39:K39"/>
    <mergeCell ref="L39:N39"/>
    <mergeCell ref="V39:Y39"/>
  </mergeCells>
  <conditionalFormatting sqref="T11:U11 O11:Q11">
    <cfRule type="cellIs" dxfId="26" priority="23" stopIfTrue="1" operator="equal">
      <formula>"E"</formula>
    </cfRule>
    <cfRule type="cellIs" dxfId="25" priority="24" stopIfTrue="1" operator="equal">
      <formula>"P"</formula>
    </cfRule>
  </conditionalFormatting>
  <conditionalFormatting sqref="T11:U11 O11:Q11">
    <cfRule type="cellIs" dxfId="24" priority="22" stopIfTrue="1" operator="equal">
      <formula>"R"</formula>
    </cfRule>
  </conditionalFormatting>
  <conditionalFormatting sqref="N13:P13">
    <cfRule type="cellIs" dxfId="23" priority="20" stopIfTrue="1" operator="equal">
      <formula>"E"</formula>
    </cfRule>
    <cfRule type="cellIs" dxfId="22" priority="21" stopIfTrue="1" operator="equal">
      <formula>"P"</formula>
    </cfRule>
  </conditionalFormatting>
  <conditionalFormatting sqref="N13:P13">
    <cfRule type="cellIs" dxfId="21" priority="19" stopIfTrue="1" operator="equal">
      <formula>"R"</formula>
    </cfRule>
  </conditionalFormatting>
  <conditionalFormatting sqref="V12:W12">
    <cfRule type="cellIs" dxfId="20" priority="17" stopIfTrue="1" operator="equal">
      <formula>"E"</formula>
    </cfRule>
    <cfRule type="cellIs" dxfId="19" priority="18" stopIfTrue="1" operator="equal">
      <formula>"P"</formula>
    </cfRule>
  </conditionalFormatting>
  <conditionalFormatting sqref="V12:W12">
    <cfRule type="cellIs" dxfId="18" priority="16" stopIfTrue="1" operator="equal">
      <formula>"R"</formula>
    </cfRule>
  </conditionalFormatting>
  <conditionalFormatting sqref="N12:P12 T12:U12">
    <cfRule type="cellIs" dxfId="17" priority="14" stopIfTrue="1" operator="equal">
      <formula>"E"</formula>
    </cfRule>
    <cfRule type="cellIs" dxfId="16" priority="15" stopIfTrue="1" operator="equal">
      <formula>"P"</formula>
    </cfRule>
  </conditionalFormatting>
  <conditionalFormatting sqref="N12:P12 T12:U12">
    <cfRule type="cellIs" dxfId="15" priority="13" stopIfTrue="1" operator="equal">
      <formula>"R"</formula>
    </cfRule>
  </conditionalFormatting>
  <conditionalFormatting sqref="V13:X13">
    <cfRule type="cellIs" dxfId="14" priority="11" stopIfTrue="1" operator="equal">
      <formula>"E"</formula>
    </cfRule>
    <cfRule type="cellIs" dxfId="13" priority="12" stopIfTrue="1" operator="equal">
      <formula>"P"</formula>
    </cfRule>
  </conditionalFormatting>
  <conditionalFormatting sqref="V13:X13">
    <cfRule type="cellIs" dxfId="12" priority="10" stopIfTrue="1" operator="equal">
      <formula>"R"</formula>
    </cfRule>
  </conditionalFormatting>
  <conditionalFormatting sqref="T13:U13">
    <cfRule type="cellIs" dxfId="11" priority="8" stopIfTrue="1" operator="equal">
      <formula>"E"</formula>
    </cfRule>
    <cfRule type="cellIs" dxfId="10" priority="9" stopIfTrue="1" operator="equal">
      <formula>"P"</formula>
    </cfRule>
  </conditionalFormatting>
  <conditionalFormatting sqref="T13:U13">
    <cfRule type="cellIs" dxfId="9" priority="7" stopIfTrue="1" operator="equal">
      <formula>"R"</formula>
    </cfRule>
  </conditionalFormatting>
  <conditionalFormatting sqref="R12">
    <cfRule type="cellIs" dxfId="8" priority="5" stopIfTrue="1" operator="equal">
      <formula>"E"</formula>
    </cfRule>
    <cfRule type="cellIs" dxfId="7" priority="6" stopIfTrue="1" operator="equal">
      <formula>"P"</formula>
    </cfRule>
  </conditionalFormatting>
  <conditionalFormatting sqref="R12">
    <cfRule type="cellIs" dxfId="6" priority="4" stopIfTrue="1" operator="equal">
      <formula>"R"</formula>
    </cfRule>
  </conditionalFormatting>
  <conditionalFormatting sqref="X12">
    <cfRule type="cellIs" dxfId="5" priority="2" stopIfTrue="1" operator="equal">
      <formula>"E"</formula>
    </cfRule>
    <cfRule type="cellIs" dxfId="4" priority="3" stopIfTrue="1" operator="equal">
      <formula>"P"</formula>
    </cfRule>
  </conditionalFormatting>
  <conditionalFormatting sqref="X12">
    <cfRule type="cellIs" dxfId="3" priority="1" stopIfTrue="1" operator="equal">
      <formula>"R"</formula>
    </cfRule>
  </conditionalFormatting>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138065-D95C-4D3F-8E8E-ED11E8CA62BA}">
  <dimension ref="B1:X27"/>
  <sheetViews>
    <sheetView tabSelected="1" topLeftCell="A2" zoomScale="70" zoomScaleNormal="70" workbookViewId="0">
      <selection activeCell="B7" sqref="B7:M7"/>
    </sheetView>
  </sheetViews>
  <sheetFormatPr baseColWidth="10" defaultRowHeight="14.4"/>
  <cols>
    <col min="1" max="1" width="21.33203125" customWidth="1"/>
    <col min="2" max="2" width="43.44140625" customWidth="1"/>
  </cols>
  <sheetData>
    <row r="1" spans="2:24" ht="15" thickBot="1"/>
    <row r="2" spans="2:24" ht="20.25" customHeight="1">
      <c r="B2" s="2620"/>
      <c r="C2" s="2621"/>
      <c r="D2" s="2621"/>
      <c r="E2" s="2622" t="s">
        <v>0</v>
      </c>
      <c r="F2" s="2623"/>
      <c r="G2" s="2623"/>
      <c r="H2" s="2623"/>
      <c r="I2" s="2623"/>
      <c r="J2" s="2623"/>
      <c r="K2" s="2623"/>
      <c r="L2" s="2623"/>
      <c r="M2" s="2623"/>
      <c r="N2" s="2623"/>
      <c r="O2" s="2623"/>
      <c r="P2" s="2623"/>
      <c r="Q2" s="2623"/>
      <c r="R2" s="2623"/>
      <c r="S2" s="2623"/>
      <c r="T2" s="2623"/>
      <c r="U2" s="2623"/>
      <c r="V2" s="2623"/>
      <c r="W2" s="2623"/>
      <c r="X2" s="2624" t="s">
        <v>1</v>
      </c>
    </row>
    <row r="3" spans="2:24" ht="22.5" customHeight="1">
      <c r="B3" s="1450"/>
      <c r="C3" s="1451"/>
      <c r="D3" s="1451"/>
      <c r="E3" s="1414" t="s">
        <v>143</v>
      </c>
      <c r="F3" s="1415"/>
      <c r="G3" s="1415"/>
      <c r="H3" s="1415"/>
      <c r="I3" s="1415"/>
      <c r="J3" s="1415"/>
      <c r="K3" s="1415"/>
      <c r="L3" s="1415"/>
      <c r="M3" s="1415"/>
      <c r="N3" s="1415"/>
      <c r="O3" s="1415"/>
      <c r="P3" s="1415"/>
      <c r="Q3" s="1415"/>
      <c r="R3" s="1415"/>
      <c r="S3" s="1415"/>
      <c r="T3" s="1415"/>
      <c r="U3" s="1415"/>
      <c r="V3" s="1415"/>
      <c r="W3" s="1415"/>
      <c r="X3" s="399" t="s">
        <v>144</v>
      </c>
    </row>
    <row r="4" spans="2:24" s="10" customFormat="1" ht="23.25" customHeight="1">
      <c r="B4" s="1434" t="s">
        <v>2</v>
      </c>
      <c r="C4" s="1435"/>
      <c r="D4" s="1435"/>
      <c r="E4" s="1435" t="s">
        <v>3</v>
      </c>
      <c r="F4" s="1435"/>
      <c r="G4" s="1435"/>
      <c r="H4" s="1435"/>
      <c r="I4" s="1435"/>
      <c r="J4" s="1435"/>
      <c r="K4" s="1435"/>
      <c r="L4" s="1435"/>
      <c r="M4" s="1435"/>
      <c r="N4" s="1435"/>
      <c r="O4" s="1435"/>
      <c r="P4" s="1435"/>
      <c r="Q4" s="1435"/>
      <c r="R4" s="1435"/>
      <c r="S4" s="1435"/>
      <c r="T4" s="1435"/>
      <c r="U4" s="1435"/>
      <c r="V4" s="1435"/>
      <c r="W4" s="1435"/>
      <c r="X4" s="34" t="s">
        <v>4</v>
      </c>
    </row>
    <row r="5" spans="2:24" ht="18" customHeight="1">
      <c r="B5" s="1434" t="s">
        <v>5</v>
      </c>
      <c r="C5" s="1435"/>
      <c r="D5" s="1435"/>
      <c r="E5" s="1435" t="s">
        <v>6</v>
      </c>
      <c r="F5" s="1435"/>
      <c r="G5" s="1435"/>
      <c r="H5" s="1435"/>
      <c r="I5" s="1435"/>
      <c r="J5" s="1435"/>
      <c r="K5" s="1435"/>
      <c r="L5" s="1435"/>
      <c r="M5" s="1435"/>
      <c r="N5" s="1435"/>
      <c r="O5" s="1435"/>
      <c r="P5" s="1435"/>
      <c r="Q5" s="1435"/>
      <c r="R5" s="1435"/>
      <c r="S5" s="1435"/>
      <c r="T5" s="1435"/>
      <c r="U5" s="1435"/>
      <c r="V5" s="1435"/>
      <c r="W5" s="1435"/>
      <c r="X5" s="35" t="s">
        <v>7</v>
      </c>
    </row>
    <row r="6" spans="2:24" ht="21" customHeight="1">
      <c r="B6" s="36" t="s">
        <v>8</v>
      </c>
      <c r="C6" s="1379" t="s">
        <v>1871</v>
      </c>
      <c r="D6" s="1380"/>
      <c r="E6" s="1380"/>
      <c r="F6" s="1380"/>
      <c r="G6" s="1381"/>
      <c r="H6" s="1379"/>
      <c r="I6" s="1380"/>
      <c r="J6" s="1380"/>
      <c r="K6" s="1380"/>
      <c r="L6" s="1380"/>
      <c r="M6" s="1380"/>
      <c r="N6" s="1380"/>
      <c r="O6" s="1380"/>
      <c r="P6" s="1380"/>
      <c r="Q6" s="1380"/>
      <c r="R6" s="1380"/>
      <c r="S6" s="1380"/>
      <c r="T6" s="1380"/>
      <c r="U6" s="1380"/>
      <c r="V6" s="1380"/>
      <c r="W6" s="1381"/>
      <c r="X6" s="35"/>
    </row>
    <row r="7" spans="2:24" ht="36.75" customHeight="1">
      <c r="B7" s="1717" t="s">
        <v>9</v>
      </c>
      <c r="C7" s="1718"/>
      <c r="D7" s="1718"/>
      <c r="E7" s="1718"/>
      <c r="F7" s="1718"/>
      <c r="G7" s="1718"/>
      <c r="H7" s="1718"/>
      <c r="I7" s="1718"/>
      <c r="J7" s="1718"/>
      <c r="K7" s="1718"/>
      <c r="L7" s="1718"/>
      <c r="M7" s="1718"/>
      <c r="N7" s="1426" t="s">
        <v>10</v>
      </c>
      <c r="O7" s="1426"/>
      <c r="P7" s="1426"/>
      <c r="Q7" s="1426"/>
      <c r="R7" s="1587" t="s">
        <v>11</v>
      </c>
      <c r="S7" s="1587"/>
      <c r="T7" s="1587"/>
      <c r="U7" s="1587"/>
      <c r="V7" s="1587"/>
      <c r="W7" s="1587"/>
      <c r="X7" s="1588"/>
    </row>
    <row r="8" spans="2:24" ht="23.25" customHeight="1">
      <c r="B8" s="37"/>
      <c r="C8" s="14"/>
      <c r="D8" s="15" t="s">
        <v>12</v>
      </c>
      <c r="E8" s="14"/>
      <c r="F8" s="14"/>
      <c r="G8" s="1416" t="s">
        <v>13</v>
      </c>
      <c r="H8" s="1417"/>
      <c r="I8" s="1417"/>
      <c r="J8" s="1417"/>
      <c r="K8" s="1422" t="s">
        <v>14</v>
      </c>
      <c r="L8" s="1423"/>
      <c r="M8" s="16" t="s">
        <v>15</v>
      </c>
      <c r="N8" s="17" t="s">
        <v>16</v>
      </c>
      <c r="O8" s="18"/>
      <c r="P8" s="19"/>
      <c r="Q8" s="20" t="s">
        <v>17</v>
      </c>
      <c r="R8" s="1587"/>
      <c r="S8" s="1587"/>
      <c r="T8" s="1587"/>
      <c r="U8" s="1587"/>
      <c r="V8" s="1587"/>
      <c r="W8" s="1587"/>
      <c r="X8" s="1588"/>
    </row>
    <row r="9" spans="2:24" s="2" customFormat="1" ht="36" hidden="1" customHeight="1">
      <c r="B9" s="38" t="s">
        <v>18</v>
      </c>
      <c r="C9" s="21" t="s">
        <v>19</v>
      </c>
      <c r="D9" s="1453" t="s">
        <v>20</v>
      </c>
      <c r="E9" s="1454" t="s">
        <v>22</v>
      </c>
      <c r="F9" s="328" t="s">
        <v>23</v>
      </c>
      <c r="G9" s="1418" t="s">
        <v>13</v>
      </c>
      <c r="H9" s="1418" t="s">
        <v>24</v>
      </c>
      <c r="I9" s="22"/>
      <c r="J9" s="22"/>
      <c r="K9" s="23"/>
      <c r="L9" s="23"/>
      <c r="M9" s="24"/>
      <c r="N9" s="25"/>
      <c r="O9" s="25"/>
      <c r="P9" s="25"/>
      <c r="Q9" s="26"/>
      <c r="R9" s="27"/>
      <c r="S9" s="27"/>
      <c r="T9" s="27"/>
      <c r="U9" s="27"/>
      <c r="V9" s="27"/>
      <c r="W9" s="28"/>
      <c r="X9" s="1592" t="s">
        <v>25</v>
      </c>
    </row>
    <row r="10" spans="2:24" s="2" customFormat="1" ht="40.5" customHeight="1">
      <c r="B10" s="1929" t="s">
        <v>26</v>
      </c>
      <c r="C10" s="1452" t="s">
        <v>27</v>
      </c>
      <c r="D10" s="1453"/>
      <c r="E10" s="1454"/>
      <c r="F10" s="1454" t="s">
        <v>28</v>
      </c>
      <c r="G10" s="1418"/>
      <c r="H10" s="1418"/>
      <c r="I10" s="29" t="s">
        <v>29</v>
      </c>
      <c r="J10" s="30" t="s">
        <v>30</v>
      </c>
      <c r="K10" s="1447" t="s">
        <v>31</v>
      </c>
      <c r="L10" s="1433" t="s">
        <v>32</v>
      </c>
      <c r="M10" s="1441" t="s">
        <v>33</v>
      </c>
      <c r="N10" s="1413" t="s">
        <v>34</v>
      </c>
      <c r="O10" s="1413"/>
      <c r="P10" s="1413"/>
      <c r="Q10" s="1442" t="s">
        <v>35</v>
      </c>
      <c r="R10" s="1438" t="s">
        <v>36</v>
      </c>
      <c r="S10" s="1438" t="s">
        <v>37</v>
      </c>
      <c r="T10" s="1438"/>
      <c r="U10" s="1438" t="s">
        <v>38</v>
      </c>
      <c r="V10" s="1438" t="s">
        <v>39</v>
      </c>
      <c r="W10" s="1438" t="s">
        <v>40</v>
      </c>
      <c r="X10" s="1592"/>
    </row>
    <row r="11" spans="2:24" ht="36" customHeight="1">
      <c r="B11" s="1929"/>
      <c r="C11" s="1452"/>
      <c r="D11" s="1453"/>
      <c r="E11" s="1454"/>
      <c r="F11" s="1454"/>
      <c r="G11" s="1418"/>
      <c r="H11" s="1418"/>
      <c r="I11" s="31"/>
      <c r="J11" s="32"/>
      <c r="K11" s="1447"/>
      <c r="L11" s="1433"/>
      <c r="M11" s="1441"/>
      <c r="N11" s="6" t="s">
        <v>41</v>
      </c>
      <c r="O11" s="253" t="s">
        <v>42</v>
      </c>
      <c r="P11" s="254" t="s">
        <v>43</v>
      </c>
      <c r="Q11" s="1442"/>
      <c r="R11" s="1438"/>
      <c r="S11" s="7" t="s">
        <v>44</v>
      </c>
      <c r="T11" s="7" t="s">
        <v>45</v>
      </c>
      <c r="U11" s="1438"/>
      <c r="V11" s="1438"/>
      <c r="W11" s="1438"/>
      <c r="X11" s="1592"/>
    </row>
    <row r="12" spans="2:24" ht="65.25" customHeight="1">
      <c r="B12" s="1537" t="s">
        <v>1872</v>
      </c>
      <c r="C12" s="2625" t="s">
        <v>1873</v>
      </c>
      <c r="D12" s="2626" t="s">
        <v>1874</v>
      </c>
      <c r="E12" s="2627">
        <v>0.25</v>
      </c>
      <c r="F12" s="2628" t="s">
        <v>271</v>
      </c>
      <c r="G12" s="2628" t="s">
        <v>1875</v>
      </c>
      <c r="H12" s="2628" t="s">
        <v>315</v>
      </c>
      <c r="I12" s="2629">
        <v>43497</v>
      </c>
      <c r="J12" s="2629">
        <v>43814</v>
      </c>
      <c r="K12" s="2630" t="s">
        <v>1876</v>
      </c>
      <c r="L12" s="2628" t="s">
        <v>167</v>
      </c>
      <c r="M12" s="2626" t="s">
        <v>1877</v>
      </c>
      <c r="N12" s="2631"/>
      <c r="O12" s="2631"/>
      <c r="P12" s="2631"/>
      <c r="Q12" s="2632"/>
      <c r="R12" s="456"/>
      <c r="S12" s="552"/>
      <c r="T12" s="552"/>
      <c r="U12" s="456"/>
      <c r="V12" s="456"/>
      <c r="W12" s="456"/>
      <c r="X12" s="2633"/>
    </row>
    <row r="13" spans="2:24" ht="51" customHeight="1">
      <c r="B13" s="1549"/>
      <c r="C13" s="2634"/>
      <c r="D13" s="2626" t="s">
        <v>1878</v>
      </c>
      <c r="E13" s="2627">
        <v>0.4</v>
      </c>
      <c r="F13" s="2628" t="s">
        <v>271</v>
      </c>
      <c r="G13" s="2628" t="s">
        <v>1879</v>
      </c>
      <c r="H13" s="2628" t="s">
        <v>315</v>
      </c>
      <c r="I13" s="2629">
        <v>43497</v>
      </c>
      <c r="J13" s="2629">
        <v>43814</v>
      </c>
      <c r="K13" s="2630" t="s">
        <v>1732</v>
      </c>
      <c r="L13" s="2628" t="s">
        <v>167</v>
      </c>
      <c r="M13" s="2628" t="s">
        <v>1880</v>
      </c>
      <c r="N13" s="2631"/>
      <c r="O13" s="2631"/>
      <c r="P13" s="2631"/>
      <c r="Q13" s="2632"/>
      <c r="R13" s="456"/>
      <c r="S13" s="552"/>
      <c r="T13" s="552"/>
      <c r="U13" s="456"/>
      <c r="V13" s="456"/>
      <c r="W13" s="456"/>
      <c r="X13" s="2633"/>
    </row>
    <row r="14" spans="2:24" ht="51" customHeight="1">
      <c r="B14" s="1549"/>
      <c r="C14" s="2635"/>
      <c r="D14" s="2626" t="s">
        <v>1881</v>
      </c>
      <c r="E14" s="2627">
        <v>1</v>
      </c>
      <c r="F14" s="2628" t="s">
        <v>271</v>
      </c>
      <c r="G14" s="2628" t="s">
        <v>1882</v>
      </c>
      <c r="H14" s="2628" t="s">
        <v>315</v>
      </c>
      <c r="I14" s="2629">
        <v>43497</v>
      </c>
      <c r="J14" s="2629">
        <v>43814</v>
      </c>
      <c r="K14" s="2630" t="s">
        <v>1771</v>
      </c>
      <c r="L14" s="2628" t="s">
        <v>167</v>
      </c>
      <c r="M14" s="2628" t="s">
        <v>1883</v>
      </c>
      <c r="N14" s="2631"/>
      <c r="O14" s="2631"/>
      <c r="P14" s="2631"/>
      <c r="Q14" s="2632"/>
      <c r="R14" s="456"/>
      <c r="S14" s="552"/>
      <c r="T14" s="552"/>
      <c r="U14" s="456"/>
      <c r="V14" s="456"/>
      <c r="W14" s="456"/>
      <c r="X14" s="2633"/>
    </row>
    <row r="15" spans="2:24" ht="63.75" customHeight="1">
      <c r="B15" s="1549"/>
      <c r="C15" s="2636" t="s">
        <v>1884</v>
      </c>
      <c r="D15" s="2637" t="s">
        <v>1885</v>
      </c>
      <c r="E15" s="2637">
        <v>3</v>
      </c>
      <c r="F15" s="2637" t="s">
        <v>271</v>
      </c>
      <c r="G15" s="2637" t="s">
        <v>1886</v>
      </c>
      <c r="H15" s="2637" t="s">
        <v>315</v>
      </c>
      <c r="I15" s="2638">
        <v>43497</v>
      </c>
      <c r="J15" s="2638">
        <v>43814</v>
      </c>
      <c r="K15" s="2639" t="s">
        <v>1732</v>
      </c>
      <c r="L15" s="2637" t="s">
        <v>167</v>
      </c>
      <c r="M15" s="2639" t="s">
        <v>1887</v>
      </c>
      <c r="N15" s="2640"/>
      <c r="O15" s="2640"/>
      <c r="P15" s="195"/>
      <c r="Q15" s="195"/>
      <c r="R15" s="195"/>
      <c r="S15" s="195"/>
      <c r="T15" s="195"/>
      <c r="U15" s="195"/>
      <c r="V15" s="195"/>
      <c r="W15" s="319"/>
      <c r="X15" s="319"/>
    </row>
    <row r="16" spans="2:24" ht="59.25" customHeight="1">
      <c r="B16" s="1549"/>
      <c r="C16" s="2636"/>
      <c r="D16" s="2637" t="s">
        <v>1888</v>
      </c>
      <c r="E16" s="2637">
        <v>3.75</v>
      </c>
      <c r="F16" s="2637" t="s">
        <v>271</v>
      </c>
      <c r="G16" s="2637" t="s">
        <v>1889</v>
      </c>
      <c r="H16" s="2637" t="s">
        <v>315</v>
      </c>
      <c r="I16" s="2638">
        <v>43497</v>
      </c>
      <c r="J16" s="2638">
        <v>43814</v>
      </c>
      <c r="K16" s="2639" t="s">
        <v>1732</v>
      </c>
      <c r="L16" s="2637" t="s">
        <v>167</v>
      </c>
      <c r="M16" s="2639" t="s">
        <v>1887</v>
      </c>
      <c r="N16" s="2640"/>
      <c r="O16" s="2640"/>
      <c r="P16" s="195"/>
      <c r="Q16" s="195"/>
      <c r="R16" s="195"/>
      <c r="S16" s="195"/>
      <c r="T16" s="195"/>
      <c r="U16" s="195"/>
      <c r="V16" s="195"/>
      <c r="W16" s="319"/>
      <c r="X16" s="319"/>
    </row>
    <row r="17" spans="2:24" ht="59.25" customHeight="1">
      <c r="B17" s="1549"/>
      <c r="C17" s="2636"/>
      <c r="D17" s="2637" t="s">
        <v>1890</v>
      </c>
      <c r="E17" s="2637">
        <v>6</v>
      </c>
      <c r="F17" s="2637" t="s">
        <v>271</v>
      </c>
      <c r="G17" s="2637" t="s">
        <v>1891</v>
      </c>
      <c r="H17" s="2637" t="s">
        <v>315</v>
      </c>
      <c r="I17" s="2638">
        <v>43497</v>
      </c>
      <c r="J17" s="2638">
        <v>43814</v>
      </c>
      <c r="K17" s="2639" t="s">
        <v>1732</v>
      </c>
      <c r="L17" s="2637" t="s">
        <v>167</v>
      </c>
      <c r="M17" s="2639" t="s">
        <v>1887</v>
      </c>
      <c r="N17" s="2640"/>
      <c r="O17" s="2640"/>
      <c r="P17" s="195"/>
      <c r="Q17" s="195"/>
      <c r="R17" s="195"/>
      <c r="S17" s="195"/>
      <c r="T17" s="195"/>
      <c r="U17" s="195"/>
      <c r="V17" s="195"/>
      <c r="W17" s="319"/>
      <c r="X17" s="319"/>
    </row>
    <row r="18" spans="2:24" ht="50.25" customHeight="1">
      <c r="B18" s="1549"/>
      <c r="C18" s="2636"/>
      <c r="D18" s="2637" t="s">
        <v>1892</v>
      </c>
      <c r="E18" s="2637">
        <v>3</v>
      </c>
      <c r="F18" s="2637" t="s">
        <v>271</v>
      </c>
      <c r="G18" s="2637" t="s">
        <v>1893</v>
      </c>
      <c r="H18" s="2637" t="s">
        <v>315</v>
      </c>
      <c r="I18" s="2638">
        <v>43497</v>
      </c>
      <c r="J18" s="2638">
        <v>43814</v>
      </c>
      <c r="K18" s="2639" t="s">
        <v>1732</v>
      </c>
      <c r="L18" s="2637" t="s">
        <v>167</v>
      </c>
      <c r="M18" s="2639" t="s">
        <v>1887</v>
      </c>
      <c r="N18" s="2640"/>
      <c r="O18" s="2640"/>
      <c r="P18" s="195"/>
      <c r="Q18" s="195"/>
      <c r="R18" s="195"/>
      <c r="S18" s="195"/>
      <c r="T18" s="195"/>
      <c r="U18" s="195"/>
      <c r="V18" s="195"/>
      <c r="W18" s="319"/>
      <c r="X18" s="319"/>
    </row>
    <row r="19" spans="2:24" ht="50.25" customHeight="1">
      <c r="B19" s="1549"/>
      <c r="C19" s="2641"/>
      <c r="D19" s="2637" t="s">
        <v>1894</v>
      </c>
      <c r="E19" s="2637">
        <v>0.25</v>
      </c>
      <c r="F19" s="2637" t="s">
        <v>271</v>
      </c>
      <c r="G19" s="2637" t="s">
        <v>1895</v>
      </c>
      <c r="H19" s="2637" t="s">
        <v>315</v>
      </c>
      <c r="I19" s="2638">
        <v>43497</v>
      </c>
      <c r="J19" s="2638">
        <v>43814</v>
      </c>
      <c r="K19" s="2639" t="s">
        <v>1896</v>
      </c>
      <c r="L19" s="2637" t="s">
        <v>167</v>
      </c>
      <c r="M19" s="2639" t="s">
        <v>1897</v>
      </c>
      <c r="N19" s="2640"/>
      <c r="O19" s="2640"/>
      <c r="P19" s="195"/>
      <c r="Q19" s="195"/>
      <c r="R19" s="195"/>
      <c r="S19" s="195"/>
      <c r="T19" s="195"/>
      <c r="U19" s="195"/>
      <c r="V19" s="195"/>
      <c r="W19" s="319"/>
      <c r="X19" s="319"/>
    </row>
    <row r="20" spans="2:24" ht="76.5" customHeight="1">
      <c r="B20" s="1549"/>
      <c r="C20" s="2642" t="s">
        <v>1884</v>
      </c>
      <c r="D20" s="2643" t="s">
        <v>1898</v>
      </c>
      <c r="E20" s="2643">
        <v>2</v>
      </c>
      <c r="F20" s="2643" t="s">
        <v>271</v>
      </c>
      <c r="G20" s="2643" t="s">
        <v>1899</v>
      </c>
      <c r="H20" s="2643" t="s">
        <v>315</v>
      </c>
      <c r="I20" s="2644">
        <v>43556</v>
      </c>
      <c r="J20" s="2644">
        <v>43814</v>
      </c>
      <c r="K20" s="2643" t="s">
        <v>1732</v>
      </c>
      <c r="L20" s="2643" t="s">
        <v>167</v>
      </c>
      <c r="M20" s="2643" t="s">
        <v>1900</v>
      </c>
      <c r="N20" s="2640"/>
      <c r="O20" s="2640"/>
      <c r="P20" s="195"/>
      <c r="Q20" s="195"/>
      <c r="R20" s="195"/>
      <c r="S20" s="195"/>
      <c r="T20" s="195"/>
      <c r="U20" s="195"/>
      <c r="V20" s="195"/>
      <c r="W20" s="319"/>
      <c r="X20" s="319"/>
    </row>
    <row r="21" spans="2:24" ht="76.5" customHeight="1">
      <c r="B21" s="1549"/>
      <c r="C21" s="2645"/>
      <c r="D21" s="2643" t="s">
        <v>1901</v>
      </c>
      <c r="E21" s="2643">
        <v>2</v>
      </c>
      <c r="F21" s="2643" t="s">
        <v>271</v>
      </c>
      <c r="G21" s="2643" t="s">
        <v>1902</v>
      </c>
      <c r="H21" s="2643" t="s">
        <v>315</v>
      </c>
      <c r="I21" s="2644">
        <v>43497</v>
      </c>
      <c r="J21" s="2644">
        <v>43814</v>
      </c>
      <c r="K21" s="2646" t="s">
        <v>1876</v>
      </c>
      <c r="L21" s="2643" t="s">
        <v>167</v>
      </c>
      <c r="M21" s="2646" t="s">
        <v>1903</v>
      </c>
      <c r="N21" s="2640"/>
      <c r="O21" s="2640"/>
      <c r="P21" s="195"/>
      <c r="Q21" s="195"/>
      <c r="R21" s="195"/>
      <c r="S21" s="195"/>
      <c r="T21" s="195"/>
      <c r="U21" s="195"/>
      <c r="V21" s="195"/>
      <c r="W21" s="319"/>
      <c r="X21" s="319"/>
    </row>
    <row r="22" spans="2:24" ht="76.5" customHeight="1">
      <c r="B22" s="1549"/>
      <c r="C22" s="2647"/>
      <c r="D22" s="2643" t="s">
        <v>1904</v>
      </c>
      <c r="E22" s="2643">
        <v>1</v>
      </c>
      <c r="F22" s="2643" t="s">
        <v>271</v>
      </c>
      <c r="G22" s="2643" t="s">
        <v>1905</v>
      </c>
      <c r="H22" s="2643" t="s">
        <v>315</v>
      </c>
      <c r="I22" s="2644">
        <v>43739</v>
      </c>
      <c r="J22" s="2644">
        <v>43768</v>
      </c>
      <c r="K22" s="2646" t="s">
        <v>1906</v>
      </c>
      <c r="L22" s="2643" t="s">
        <v>167</v>
      </c>
      <c r="M22" s="2643" t="s">
        <v>1907</v>
      </c>
      <c r="N22" s="2640"/>
      <c r="O22" s="195"/>
      <c r="P22" s="195"/>
      <c r="Q22" s="195"/>
      <c r="R22" s="195"/>
      <c r="S22" s="195"/>
      <c r="T22" s="195"/>
      <c r="U22" s="195"/>
      <c r="V22" s="195"/>
      <c r="W22" s="319"/>
      <c r="X22" s="319"/>
    </row>
    <row r="23" spans="2:24" ht="84.75" customHeight="1">
      <c r="B23" s="1549"/>
      <c r="C23" s="2648" t="s">
        <v>1908</v>
      </c>
      <c r="D23" s="2648" t="s">
        <v>1909</v>
      </c>
      <c r="E23" s="2648">
        <v>86</v>
      </c>
      <c r="F23" s="2648" t="s">
        <v>271</v>
      </c>
      <c r="G23" s="2648" t="s">
        <v>1910</v>
      </c>
      <c r="H23" s="2648" t="s">
        <v>315</v>
      </c>
      <c r="I23" s="2649">
        <v>43466</v>
      </c>
      <c r="J23" s="2649">
        <v>43814</v>
      </c>
      <c r="K23" s="2650" t="s">
        <v>1761</v>
      </c>
      <c r="L23" s="2648" t="s">
        <v>1911</v>
      </c>
      <c r="M23" s="2648" t="s">
        <v>1912</v>
      </c>
      <c r="N23" s="2640"/>
      <c r="O23" s="2640"/>
      <c r="P23" s="195"/>
      <c r="Q23" s="195"/>
      <c r="R23" s="195"/>
      <c r="S23" s="195"/>
      <c r="T23" s="195"/>
      <c r="U23" s="195"/>
      <c r="V23" s="195"/>
      <c r="W23" s="319"/>
      <c r="X23" s="319"/>
    </row>
    <row r="24" spans="2:24" ht="26.4">
      <c r="B24" s="42"/>
      <c r="C24" s="319" t="s">
        <v>1913</v>
      </c>
      <c r="D24" s="42"/>
      <c r="E24" s="42"/>
      <c r="F24" s="42"/>
      <c r="G24" s="42"/>
      <c r="H24" s="42"/>
      <c r="I24" s="42"/>
      <c r="J24" s="42"/>
      <c r="K24" s="2651"/>
      <c r="L24" s="42"/>
      <c r="M24" s="42"/>
      <c r="N24" s="42"/>
      <c r="O24" s="42"/>
      <c r="P24" s="42"/>
      <c r="Q24" s="42"/>
      <c r="R24" s="42"/>
      <c r="S24" s="42"/>
      <c r="T24" s="42"/>
      <c r="U24" s="42"/>
      <c r="V24" s="42"/>
      <c r="W24" s="42"/>
      <c r="X24" s="42"/>
    </row>
    <row r="25" spans="2:24">
      <c r="B25" s="1811" t="s">
        <v>46</v>
      </c>
      <c r="C25" s="1403"/>
      <c r="D25" s="1404"/>
      <c r="E25" s="43"/>
      <c r="F25" s="43"/>
      <c r="G25" s="44"/>
      <c r="H25" s="40"/>
      <c r="I25" s="1385" t="s">
        <v>47</v>
      </c>
      <c r="J25" s="1385"/>
      <c r="K25" s="2574" t="s">
        <v>1914</v>
      </c>
      <c r="L25" s="2574"/>
      <c r="M25" s="2574"/>
      <c r="N25" s="1388"/>
      <c r="O25" s="1389"/>
      <c r="P25" s="1389"/>
      <c r="Q25" s="1389"/>
      <c r="R25" s="1389"/>
      <c r="S25" s="1390"/>
      <c r="T25" s="41" t="s">
        <v>48</v>
      </c>
      <c r="U25" s="1407" t="s">
        <v>1915</v>
      </c>
      <c r="V25" s="1408"/>
      <c r="W25" s="1408"/>
      <c r="X25" s="1409"/>
    </row>
    <row r="26" spans="2:24">
      <c r="B26" s="1406" t="s">
        <v>50</v>
      </c>
      <c r="C26" s="1406"/>
      <c r="D26" s="1406"/>
      <c r="E26" s="43"/>
      <c r="F26" s="43"/>
      <c r="G26" s="44"/>
      <c r="H26" s="8"/>
      <c r="I26" s="1386" t="s">
        <v>51</v>
      </c>
      <c r="J26" s="1386"/>
      <c r="K26" s="2576" t="s">
        <v>1916</v>
      </c>
      <c r="L26" s="2576"/>
      <c r="M26" s="2576"/>
      <c r="N26" s="1388"/>
      <c r="O26" s="1389"/>
      <c r="P26" s="1389"/>
      <c r="Q26" s="1389"/>
      <c r="R26" s="1389"/>
      <c r="S26" s="1390"/>
      <c r="T26" s="12" t="s">
        <v>51</v>
      </c>
      <c r="U26" s="1410" t="s">
        <v>1917</v>
      </c>
      <c r="V26" s="1411"/>
      <c r="W26" s="1411"/>
      <c r="X26" s="1412"/>
    </row>
    <row r="27" spans="2:24" ht="15" thickBot="1">
      <c r="B27" s="159" t="s">
        <v>231</v>
      </c>
      <c r="C27" s="1378"/>
      <c r="D27" s="1378"/>
      <c r="E27" s="1378"/>
      <c r="F27" s="1378"/>
      <c r="G27" s="1378"/>
      <c r="H27" s="39"/>
      <c r="I27" s="1387" t="s">
        <v>53</v>
      </c>
      <c r="J27" s="1387"/>
      <c r="K27" s="2572">
        <v>2019</v>
      </c>
      <c r="L27" s="2572"/>
      <c r="M27" s="2572"/>
      <c r="N27" s="2652"/>
      <c r="O27" s="2653"/>
      <c r="P27" s="2653"/>
      <c r="Q27" s="2653"/>
      <c r="R27" s="2653"/>
      <c r="S27" s="2654"/>
      <c r="T27" s="11" t="s">
        <v>53</v>
      </c>
      <c r="U27" s="1382">
        <v>43485</v>
      </c>
      <c r="V27" s="1383"/>
      <c r="W27" s="1383"/>
      <c r="X27" s="1384"/>
    </row>
  </sheetData>
  <mergeCells count="49">
    <mergeCell ref="I27:J27"/>
    <mergeCell ref="K27:M27"/>
    <mergeCell ref="U27:X27"/>
    <mergeCell ref="B25:D25"/>
    <mergeCell ref="I25:J25"/>
    <mergeCell ref="K25:M25"/>
    <mergeCell ref="N25:S27"/>
    <mergeCell ref="U25:X25"/>
    <mergeCell ref="B26:D26"/>
    <mergeCell ref="I26:J26"/>
    <mergeCell ref="K26:M26"/>
    <mergeCell ref="U26:X26"/>
    <mergeCell ref="C27:G27"/>
    <mergeCell ref="V10:V11"/>
    <mergeCell ref="W10:W11"/>
    <mergeCell ref="B12:B23"/>
    <mergeCell ref="C12:C14"/>
    <mergeCell ref="C15:C19"/>
    <mergeCell ref="C20:C22"/>
    <mergeCell ref="M10:M11"/>
    <mergeCell ref="N10:P10"/>
    <mergeCell ref="Q10:Q11"/>
    <mergeCell ref="R10:R11"/>
    <mergeCell ref="S10:T10"/>
    <mergeCell ref="U10:U11"/>
    <mergeCell ref="D9:D11"/>
    <mergeCell ref="E9:E11"/>
    <mergeCell ref="G9:G11"/>
    <mergeCell ref="H9:H11"/>
    <mergeCell ref="X9:X11"/>
    <mergeCell ref="B10:B11"/>
    <mergeCell ref="C10:C11"/>
    <mergeCell ref="F10:F11"/>
    <mergeCell ref="K10:K11"/>
    <mergeCell ref="L10:L11"/>
    <mergeCell ref="C6:G6"/>
    <mergeCell ref="H6:W6"/>
    <mergeCell ref="B7:M7"/>
    <mergeCell ref="N7:Q7"/>
    <mergeCell ref="R7:X8"/>
    <mergeCell ref="G8:J8"/>
    <mergeCell ref="K8:L8"/>
    <mergeCell ref="B2:D3"/>
    <mergeCell ref="E2:W2"/>
    <mergeCell ref="E3:W3"/>
    <mergeCell ref="B4:D4"/>
    <mergeCell ref="E4:W4"/>
    <mergeCell ref="B5:D5"/>
    <mergeCell ref="E5:W5"/>
  </mergeCells>
  <conditionalFormatting sqref="S11:T14 N11:P14">
    <cfRule type="cellIs" dxfId="2" priority="2" stopIfTrue="1" operator="equal">
      <formula>"E"</formula>
    </cfRule>
    <cfRule type="cellIs" dxfId="1" priority="3" stopIfTrue="1" operator="equal">
      <formula>"P"</formula>
    </cfRule>
  </conditionalFormatting>
  <conditionalFormatting sqref="S11:T14 N11:P14">
    <cfRule type="cellIs" dxfId="0" priority="1" stopIfTrue="1" operator="equal">
      <formula>"R"</formula>
    </cfRule>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22</vt:i4>
      </vt:variant>
    </vt:vector>
  </HeadingPairs>
  <TitlesOfParts>
    <vt:vector size="22" baseType="lpstr">
      <vt:lpstr>transito</vt:lpstr>
      <vt:lpstr>TICS</vt:lpstr>
      <vt:lpstr>seguridad</vt:lpstr>
      <vt:lpstr>IMRD</vt:lpstr>
      <vt:lpstr>postconflito</vt:lpstr>
      <vt:lpstr>Planeación</vt:lpstr>
      <vt:lpstr>Equidad y genero</vt:lpstr>
      <vt:lpstr>Educación</vt:lpstr>
      <vt:lpstr>Desarrollo Social</vt:lpstr>
      <vt:lpstr>Contabilidad</vt:lpstr>
      <vt:lpstr>Banco del progreso</vt:lpstr>
      <vt:lpstr>Control Interno</vt:lpstr>
      <vt:lpstr>Tesoreria</vt:lpstr>
      <vt:lpstr>Salud</vt:lpstr>
      <vt:lpstr>cultura</vt:lpstr>
      <vt:lpstr>Hacienda</vt:lpstr>
      <vt:lpstr>Control Disciplinario</vt:lpstr>
      <vt:lpstr>Secretaria General</vt:lpstr>
      <vt:lpstr>Bienestar social</vt:lpstr>
      <vt:lpstr>Hoja1</vt:lpstr>
      <vt:lpstr>Sisben</vt:lpstr>
      <vt:lpstr>Riesgos</vt:lpstr>
    </vt:vector>
  </TitlesOfParts>
  <Company>CPE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CRB</dc:creator>
  <cp:lastModifiedBy>Juridica 3</cp:lastModifiedBy>
  <cp:revision/>
  <cp:lastPrinted>2018-09-25T15:25:19Z</cp:lastPrinted>
  <dcterms:created xsi:type="dcterms:W3CDTF">2011-10-20T14:29:25Z</dcterms:created>
  <dcterms:modified xsi:type="dcterms:W3CDTF">2019-01-31T19:34:50Z</dcterms:modified>
</cp:coreProperties>
</file>