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4" activeTab="4"/>
  </bookViews>
  <sheets>
    <sheet name=" Plan mejoramiento 2008 " sheetId="1" r:id="rId1"/>
    <sheet name="EVALUACION PLAN MEJORAM 2008" sheetId="2" r:id="rId2"/>
    <sheet name="AUDITORIA 2010" sheetId="3" state="hidden" r:id="rId3"/>
    <sheet name="MATRIZ DE HALLAZGOS 2010" sheetId="4" state="hidden" r:id="rId4"/>
    <sheet name="PLAN MEJORAMIENTO 2010" sheetId="5" r:id="rId5"/>
  </sheets>
  <definedNames>
    <definedName name="_xlnm.Print_Area" localSheetId="0">' Plan mejoramiento 2008 '!$A$2:$AA$39</definedName>
    <definedName name="_xlnm.Print_Area" localSheetId="4">'PLAN MEJORAMIENTO 2010'!$B$3:$Q$64</definedName>
  </definedNames>
  <calcPr fullCalcOnLoad="1"/>
</workbook>
</file>

<file path=xl/comments1.xml><?xml version="1.0" encoding="utf-8"?>
<comments xmlns="http://schemas.openxmlformats.org/spreadsheetml/2006/main">
  <authors>
    <author/>
  </authors>
  <commentList>
    <comment ref="I11" authorId="0">
      <text>
        <r>
          <rPr>
            <b/>
            <sz val="8"/>
            <color indexed="8"/>
            <rFont val="Times New Roman"/>
            <family val="1"/>
          </rPr>
          <t>Consignar la fecha (dia-mes-año) de subscripción del pan en la celda demarcada</t>
        </r>
      </text>
    </comment>
    <comment ref="I12" authorId="0">
      <text>
        <r>
          <rPr>
            <b/>
            <sz val="8"/>
            <color indexed="8"/>
            <rFont val="Times New Roman"/>
            <family val="1"/>
          </rPr>
          <t>Consignar la fecha (dia-mes-año) de subscripción del pan en la celda demarcada</t>
        </r>
      </text>
    </comment>
    <comment ref="B15"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15" authorId="0">
      <text>
        <r>
          <rPr>
            <b/>
            <sz val="8"/>
            <color indexed="8"/>
            <rFont val="Times New Roman"/>
            <family val="1"/>
          </rPr>
          <t xml:space="preserve">Corresponde a la clasificación esteblecida por la CGR según la naturaleza del hallazgo y su origen en las diferentes áreas de la administración 
</t>
        </r>
      </text>
    </comment>
    <comment ref="G15" authorId="0">
      <text>
        <r>
          <rPr>
            <b/>
            <sz val="8"/>
            <color indexed="8"/>
            <rFont val="Times New Roman"/>
            <family val="1"/>
          </rPr>
          <t xml:space="preserve">Es la accón (correctiva y/o preventiva) que adopta la entidad para subsanar o corregir la causa que genera el  hallazgo
</t>
        </r>
      </text>
    </comment>
    <comment ref="H15" authorId="0">
      <text>
        <r>
          <rPr>
            <b/>
            <sz val="8"/>
            <color indexed="8"/>
            <rFont val="Times New Roman"/>
            <family val="1"/>
          </rPr>
          <t xml:space="preserve">Propósito que tiene el cumplir con la acción emprendida para corregir o prevenir las situaciones que se derivan de los hallazgos 
</t>
        </r>
      </text>
    </comment>
    <comment ref="I15" authorId="0">
      <text>
        <r>
          <rPr>
            <b/>
            <sz val="8"/>
            <color indexed="8"/>
            <rFont val="Times New Roman"/>
            <family val="1"/>
          </rPr>
          <t>Pasos cuantificables que permitan medir el avance y cumplimiento de la acción de mejoramiento.
Sepueden incluir tantas filas como metas sean necesarios.</t>
        </r>
      </text>
    </comment>
    <comment ref="J15" authorId="0">
      <text>
        <r>
          <rPr>
            <b/>
            <sz val="8"/>
            <color indexed="8"/>
            <rFont val="Times New Roman"/>
            <family val="1"/>
          </rPr>
          <t xml:space="preserve">Nombre de la unidad de medida que se  utiliza para medir el grado de avance de la meta (unidades o porcentaje) y definición
 de la actividad a realizar   
</t>
        </r>
      </text>
    </comment>
    <comment ref="K15" authorId="0">
      <text>
        <r>
          <rPr>
            <b/>
            <sz val="8"/>
            <color indexed="8"/>
            <rFont val="Times New Roman"/>
            <family val="1"/>
          </rPr>
          <t xml:space="preserve">Volumen o tamaño de la meta, establecido en unidades o porcentajes. 
</t>
        </r>
      </text>
    </comment>
    <comment ref="L15" authorId="0">
      <text>
        <r>
          <rPr>
            <b/>
            <sz val="8"/>
            <color indexed="8"/>
            <rFont val="Times New Roman"/>
            <family val="1"/>
          </rPr>
          <t xml:space="preserve">Fecha programada para la iniciación de cada meta 
</t>
        </r>
      </text>
    </comment>
    <comment ref="M15" authorId="0">
      <text>
        <r>
          <rPr>
            <b/>
            <sz val="8"/>
            <color indexed="8"/>
            <rFont val="Times New Roman"/>
            <family val="1"/>
          </rPr>
          <t xml:space="preserve">Fecha programada para la terminación de cada meta </t>
        </r>
      </text>
    </comment>
    <comment ref="N15" authorId="0">
      <text>
        <r>
          <rPr>
            <b/>
            <sz val="8"/>
            <color indexed="8"/>
            <rFont val="Times New Roman"/>
            <family val="1"/>
          </rPr>
          <t xml:space="preserve">La hoja calcula automáticamente el plazo de duración de la acción de mejoramiento teniendo en cuenta las fechas de incio y terminación de la meta.
</t>
        </r>
      </text>
    </comment>
    <comment ref="O15" authorId="0">
      <text>
        <r>
          <rPr>
            <b/>
            <sz val="8"/>
            <color indexed="8"/>
            <rFont val="Times New Roman"/>
            <family val="1"/>
          </rPr>
          <t xml:space="preserve">Fecha programada para la terminación de cada meta </t>
        </r>
      </text>
    </comment>
    <comment ref="P15" authorId="0">
      <text>
        <r>
          <rPr>
            <b/>
            <sz val="8"/>
            <color indexed="8"/>
            <rFont val="Times New Roman"/>
            <family val="1"/>
          </rPr>
          <t xml:space="preserve">Fecha programada para la terminación de cada meta </t>
        </r>
      </text>
    </comment>
    <comment ref="R15" authorId="0">
      <text>
        <r>
          <rPr>
            <b/>
            <sz val="8"/>
            <color indexed="8"/>
            <rFont val="Times New Roman"/>
            <family val="1"/>
          </rPr>
          <t xml:space="preserve">Fecha programada para la terminación de cada meta </t>
        </r>
      </text>
    </comment>
    <comment ref="S15" authorId="0">
      <text>
        <r>
          <rPr>
            <b/>
            <sz val="8"/>
            <color indexed="8"/>
            <rFont val="Times New Roman"/>
            <family val="1"/>
          </rPr>
          <t xml:space="preserve">Fecha programada para la terminación de cada meta </t>
        </r>
      </text>
    </comment>
    <comment ref="T15" authorId="0">
      <text>
        <r>
          <rPr>
            <b/>
            <sz val="8"/>
            <color indexed="8"/>
            <rFont val="Times New Roman"/>
            <family val="1"/>
          </rPr>
          <t xml:space="preserve">Fecha programada para la terminación de cada meta </t>
        </r>
      </text>
    </comment>
    <comment ref="U15" authorId="0">
      <text>
        <r>
          <rPr>
            <b/>
            <sz val="8"/>
            <color indexed="8"/>
            <rFont val="Times New Roman"/>
            <family val="1"/>
          </rPr>
          <t xml:space="preserve">Fecha programada para la terminación de cada meta </t>
        </r>
      </text>
    </comment>
    <comment ref="V15" authorId="0">
      <text>
        <r>
          <rPr>
            <b/>
            <sz val="8"/>
            <color indexed="8"/>
            <rFont val="Times New Roman"/>
            <family val="1"/>
          </rPr>
          <t xml:space="preserve">Fecha programada para la terminación de cada meta </t>
        </r>
      </text>
    </comment>
  </commentList>
</comments>
</file>

<file path=xl/comments2.xml><?xml version="1.0" encoding="utf-8"?>
<comments xmlns="http://schemas.openxmlformats.org/spreadsheetml/2006/main">
  <authors>
    <author/>
  </authors>
  <commentList>
    <comment ref="W15" authorId="0">
      <text>
        <r>
          <rPr>
            <b/>
            <sz val="8"/>
            <color indexed="8"/>
            <rFont val="Times New Roman"/>
            <family val="1"/>
          </rPr>
          <t xml:space="preserve">Fecha programada para la terminación de cada meta </t>
        </r>
      </text>
    </comment>
    <comment ref="I11" authorId="0">
      <text>
        <r>
          <rPr>
            <b/>
            <sz val="8"/>
            <color indexed="8"/>
            <rFont val="Times New Roman"/>
            <family val="1"/>
          </rPr>
          <t>Consignar la fecha (dia-mes-año) de subscripción del pan en la celda demarcada</t>
        </r>
      </text>
    </comment>
    <comment ref="I12" authorId="0">
      <text>
        <r>
          <rPr>
            <b/>
            <sz val="8"/>
            <color indexed="8"/>
            <rFont val="Times New Roman"/>
            <family val="1"/>
          </rPr>
          <t>Consignar la fecha (dia-mes-año) de subscripción del pan en la celda demarcada</t>
        </r>
      </text>
    </comment>
    <comment ref="B15"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15" authorId="0">
      <text>
        <r>
          <rPr>
            <b/>
            <sz val="8"/>
            <color indexed="8"/>
            <rFont val="Times New Roman"/>
            <family val="1"/>
          </rPr>
          <t xml:space="preserve">Corresponde a la clasificación esteblecida por la CGR según la naturaleza del hallazgo y su origen en las diferentes áreas de la administración 
</t>
        </r>
      </text>
    </comment>
    <comment ref="G15" authorId="0">
      <text>
        <r>
          <rPr>
            <b/>
            <sz val="8"/>
            <color indexed="8"/>
            <rFont val="Times New Roman"/>
            <family val="1"/>
          </rPr>
          <t xml:space="preserve">Es la accón (correctiva y/o preventiva) que adopta la entidad para subsanar o corregir la causa que genera el  hallazgo
</t>
        </r>
      </text>
    </comment>
    <comment ref="H15" authorId="0">
      <text>
        <r>
          <rPr>
            <b/>
            <sz val="8"/>
            <color indexed="8"/>
            <rFont val="Times New Roman"/>
            <family val="1"/>
          </rPr>
          <t xml:space="preserve">Propósito que tiene el cumplir con la acción emprendida para corregir o prevenir las situaciones que se derivan de los hallazgos 
</t>
        </r>
      </text>
    </comment>
    <comment ref="I15" authorId="0">
      <text>
        <r>
          <rPr>
            <b/>
            <sz val="8"/>
            <color indexed="8"/>
            <rFont val="Times New Roman"/>
            <family val="1"/>
          </rPr>
          <t>Pasos cuantificables que permitan medir el avance y cumplimiento de la acción de mejoramiento.
Sepueden incluir tantas filas como metas sean necesarios.</t>
        </r>
      </text>
    </comment>
    <comment ref="J15" authorId="0">
      <text>
        <r>
          <rPr>
            <b/>
            <sz val="8"/>
            <color indexed="8"/>
            <rFont val="Times New Roman"/>
            <family val="1"/>
          </rPr>
          <t xml:space="preserve">Nombre de la unidad de medida que se  utiliza para medir el grado de avance de la meta (unidades o porcentaje) y definición
 de la actividad a realizar   
</t>
        </r>
      </text>
    </comment>
    <comment ref="K15" authorId="0">
      <text>
        <r>
          <rPr>
            <b/>
            <sz val="8"/>
            <color indexed="8"/>
            <rFont val="Times New Roman"/>
            <family val="1"/>
          </rPr>
          <t xml:space="preserve">Volumen o tamaño de la meta, establecido en unidades o porcentajes. 
</t>
        </r>
      </text>
    </comment>
    <comment ref="L15" authorId="0">
      <text>
        <r>
          <rPr>
            <b/>
            <sz val="8"/>
            <color indexed="8"/>
            <rFont val="Times New Roman"/>
            <family val="1"/>
          </rPr>
          <t xml:space="preserve">Fecha programada para la iniciación de cada meta 
</t>
        </r>
      </text>
    </comment>
    <comment ref="M15" authorId="0">
      <text>
        <r>
          <rPr>
            <b/>
            <sz val="8"/>
            <color indexed="8"/>
            <rFont val="Times New Roman"/>
            <family val="1"/>
          </rPr>
          <t xml:space="preserve">Fecha programada para la terminación de cada meta </t>
        </r>
      </text>
    </comment>
    <comment ref="N15" authorId="0">
      <text>
        <r>
          <rPr>
            <b/>
            <sz val="8"/>
            <color indexed="8"/>
            <rFont val="Times New Roman"/>
            <family val="1"/>
          </rPr>
          <t xml:space="preserve">La hoja calcula automáticamente el plazo de duración de la acción de mejoramiento teniendo en cuenta las fechas de incio y terminación de la meta.
</t>
        </r>
      </text>
    </comment>
    <comment ref="O15" authorId="0">
      <text>
        <r>
          <rPr>
            <b/>
            <sz val="8"/>
            <color indexed="8"/>
            <rFont val="Times New Roman"/>
            <family val="1"/>
          </rPr>
          <t xml:space="preserve">Fecha programada para la terminación de cada meta </t>
        </r>
      </text>
    </comment>
    <comment ref="P15" authorId="0">
      <text>
        <r>
          <rPr>
            <b/>
            <sz val="8"/>
            <color indexed="8"/>
            <rFont val="Times New Roman"/>
            <family val="1"/>
          </rPr>
          <t xml:space="preserve">Fecha programada para la terminación de cada meta </t>
        </r>
      </text>
    </comment>
    <comment ref="R15" authorId="0">
      <text>
        <r>
          <rPr>
            <b/>
            <sz val="8"/>
            <color indexed="8"/>
            <rFont val="Times New Roman"/>
            <family val="1"/>
          </rPr>
          <t xml:space="preserve">Fecha programada para la terminación de cada meta </t>
        </r>
      </text>
    </comment>
    <comment ref="S15" authorId="0">
      <text>
        <r>
          <rPr>
            <b/>
            <sz val="8"/>
            <color indexed="8"/>
            <rFont val="Times New Roman"/>
            <family val="1"/>
          </rPr>
          <t xml:space="preserve">Fecha programada para la terminación de cada meta </t>
        </r>
      </text>
    </comment>
    <comment ref="T15" authorId="0">
      <text>
        <r>
          <rPr>
            <b/>
            <sz val="8"/>
            <color indexed="8"/>
            <rFont val="Times New Roman"/>
            <family val="1"/>
          </rPr>
          <t xml:space="preserve">Fecha programada para la terminación de cada meta </t>
        </r>
      </text>
    </comment>
    <comment ref="U15" authorId="0">
      <text>
        <r>
          <rPr>
            <b/>
            <sz val="8"/>
            <color indexed="8"/>
            <rFont val="Times New Roman"/>
            <family val="1"/>
          </rPr>
          <t xml:space="preserve">Fecha programada para la terminación de cada meta </t>
        </r>
      </text>
    </comment>
    <comment ref="V15" authorId="0">
      <text>
        <r>
          <rPr>
            <b/>
            <sz val="8"/>
            <color indexed="8"/>
            <rFont val="Times New Roman"/>
            <family val="1"/>
          </rPr>
          <t xml:space="preserve">Fecha programada para la terminación de cada meta </t>
        </r>
      </text>
    </comment>
  </commentList>
</comments>
</file>

<file path=xl/comments4.xml><?xml version="1.0" encoding="utf-8"?>
<comments xmlns="http://schemas.openxmlformats.org/spreadsheetml/2006/main">
  <authors>
    <author/>
  </authors>
  <commentList>
    <comment ref="E11" authorId="0">
      <text>
        <r>
          <rPr>
            <b/>
            <sz val="8"/>
            <color indexed="8"/>
            <rFont val="Times New Roman"/>
            <family val="1"/>
          </rPr>
          <t>Consignar la fecha (dia-mes-año) de subscripción del pan en la celda demarcada</t>
        </r>
      </text>
    </comment>
    <comment ref="B15"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15" authorId="0">
      <text>
        <r>
          <rPr>
            <b/>
            <sz val="8"/>
            <color indexed="8"/>
            <rFont val="Times New Roman"/>
            <family val="1"/>
          </rPr>
          <t xml:space="preserve">Corresponde a la clasificación esteblecida por la CGR según la naturaleza del hallazgo y su origen en las diferentes áreas de la administración 
</t>
        </r>
      </text>
    </comment>
    <comment ref="H15" authorId="0">
      <text>
        <r>
          <rPr>
            <b/>
            <sz val="8"/>
            <color indexed="8"/>
            <rFont val="Times New Roman"/>
            <family val="1"/>
          </rPr>
          <t xml:space="preserve">Fecha programada para la iniciación de cada meta 
</t>
        </r>
      </text>
    </comment>
  </commentList>
</comments>
</file>

<file path=xl/comments5.xml><?xml version="1.0" encoding="utf-8"?>
<comments xmlns="http://schemas.openxmlformats.org/spreadsheetml/2006/main">
  <authors>
    <author/>
    <author>laquijano</author>
  </authors>
  <commentList>
    <comment ref="B13"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13" authorId="0">
      <text>
        <r>
          <rPr>
            <b/>
            <sz val="8"/>
            <color indexed="8"/>
            <rFont val="Times New Roman"/>
            <family val="1"/>
          </rPr>
          <t xml:space="preserve">Corresponde a la clasificación esteblecida por la CGR según la naturaleza del hallazgo y su origen en las diferentes áreas de la administración 
</t>
        </r>
      </text>
    </comment>
    <comment ref="O13" authorId="0">
      <text>
        <r>
          <rPr>
            <b/>
            <sz val="8"/>
            <color indexed="8"/>
            <rFont val="Times New Roman"/>
            <family val="1"/>
          </rPr>
          <t xml:space="preserve">Fecha programada para la terminación de cada meta </t>
        </r>
      </text>
    </comment>
    <comment ref="P13" authorId="0">
      <text>
        <r>
          <rPr>
            <b/>
            <sz val="8"/>
            <color indexed="8"/>
            <rFont val="Times New Roman"/>
            <family val="1"/>
          </rPr>
          <t xml:space="preserve">Fecha programada para la terminación de cada meta </t>
        </r>
      </text>
    </comment>
    <comment ref="R13" authorId="0">
      <text>
        <r>
          <rPr>
            <b/>
            <sz val="8"/>
            <color indexed="8"/>
            <rFont val="Times New Roman"/>
            <family val="1"/>
          </rPr>
          <t xml:space="preserve">Fecha programada para la terminación de cada meta </t>
        </r>
      </text>
    </comment>
    <comment ref="S13" authorId="0">
      <text>
        <r>
          <rPr>
            <b/>
            <sz val="8"/>
            <color indexed="8"/>
            <rFont val="Times New Roman"/>
            <family val="1"/>
          </rPr>
          <t xml:space="preserve">Fecha programada para la terminación de cada meta </t>
        </r>
      </text>
    </comment>
    <comment ref="T13" authorId="0">
      <text>
        <r>
          <rPr>
            <b/>
            <sz val="8"/>
            <color indexed="8"/>
            <rFont val="Times New Roman"/>
            <family val="1"/>
          </rPr>
          <t xml:space="preserve">Fecha programada para la terminación de cada meta </t>
        </r>
      </text>
    </comment>
    <comment ref="U13" authorId="0">
      <text>
        <r>
          <rPr>
            <b/>
            <sz val="8"/>
            <color indexed="8"/>
            <rFont val="Times New Roman"/>
            <family val="1"/>
          </rPr>
          <t xml:space="preserve">Fecha programada para la terminación de cada meta </t>
        </r>
      </text>
    </comment>
    <comment ref="V13" authorId="0">
      <text>
        <r>
          <rPr>
            <b/>
            <sz val="8"/>
            <color indexed="8"/>
            <rFont val="Times New Roman"/>
            <family val="1"/>
          </rPr>
          <t xml:space="preserve">Fecha programada para la terminación de cada meta </t>
        </r>
      </text>
    </comment>
    <comment ref="G13" authorId="1">
      <text>
        <r>
          <rPr>
            <b/>
            <sz val="8"/>
            <rFont val="Tahoma"/>
            <family val="2"/>
          </rPr>
          <t>Registre la acción (correctiva y/o preventiva) que adopta la entidad para subsanar o corregir la causa que genera el  hallazgo.</t>
        </r>
        <r>
          <rPr>
            <sz val="8"/>
            <rFont val="Tahoma"/>
            <family val="2"/>
          </rPr>
          <t xml:space="preserve">
</t>
        </r>
      </text>
    </comment>
    <comment ref="H13" authorId="1">
      <text>
        <r>
          <rPr>
            <b/>
            <sz val="8"/>
            <rFont val="Tahoma"/>
            <family val="2"/>
          </rPr>
          <t xml:space="preserve">Relacione de manera concreta el objetivo que tiene que cumplir  la acción emprendida para corregir o prevenir las situaciones que se derivan de los hallazgos. </t>
        </r>
        <r>
          <rPr>
            <sz val="8"/>
            <rFont val="Tahoma"/>
            <family val="2"/>
          </rPr>
          <t xml:space="preserve">
</t>
        </r>
      </text>
    </comment>
    <comment ref="I13" authorId="1">
      <text>
        <r>
          <rPr>
            <b/>
            <sz val="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 ref="J13" authorId="1">
      <text>
        <r>
          <rPr>
            <b/>
            <sz val="8"/>
            <rFont val="Tahoma"/>
            <family val="2"/>
          </rPr>
          <t xml:space="preserve">Relacione el nombre de la unidad de medida que se  utiliza para medir el grado de avance de la actividad .
(unidades o porcentaje) 
</t>
        </r>
      </text>
    </comment>
    <comment ref="K13" authorId="1">
      <text>
        <r>
          <rPr>
            <b/>
            <sz val="8"/>
            <rFont val="Tahoma"/>
            <family val="2"/>
          </rPr>
          <t xml:space="preserve">Relacione la cantidad, Volumen o tamaño de la actividad, establecido en unidades o porcentajes. 
</t>
        </r>
      </text>
    </comment>
    <comment ref="L13" authorId="1">
      <text>
        <r>
          <rPr>
            <b/>
            <sz val="8"/>
            <rFont val="Tahoma"/>
            <family val="2"/>
          </rPr>
          <t xml:space="preserve">Fecha programada para la iniciación de cada actividad para el cumplimiento de la meta final. </t>
        </r>
        <r>
          <rPr>
            <sz val="8"/>
            <rFont val="Tahoma"/>
            <family val="2"/>
          </rPr>
          <t xml:space="preserve">
</t>
        </r>
      </text>
    </comment>
    <comment ref="M13" authorId="1">
      <text>
        <r>
          <rPr>
            <b/>
            <sz val="8"/>
            <rFont val="Tahoma"/>
            <family val="2"/>
          </rPr>
          <t>Fecha programada para la terminación de cada actividad para el cumplimiento de la meta final.</t>
        </r>
      </text>
    </comment>
    <comment ref="N13" authorId="1">
      <text>
        <r>
          <rPr>
            <b/>
            <sz val="8"/>
            <rFont val="Tahoma"/>
            <family val="2"/>
          </rPr>
          <t xml:space="preserve">La hoja calcula automáticamente el plazo de duración de la actividad  de mejoramiento teniendo en cuenta las fechas de incio y terminación de la meta.
</t>
        </r>
      </text>
    </comment>
  </commentList>
</comments>
</file>

<file path=xl/sharedStrings.xml><?xml version="1.0" encoding="utf-8"?>
<sst xmlns="http://schemas.openxmlformats.org/spreadsheetml/2006/main" count="811" uniqueCount="461">
  <si>
    <t>. PERDIDA DE ACTIVOS DEL SISTEMA DE ALUMBRADO PÚBLICO UNA VEZ FINALIZADO EL CONTRATO DE CONCESION.   - INCUMPLIMIENTO DE DISPOSICIONES GENERALES RESPECTO DEL SISTEMA DE ALUMBRADO PÚBLICO.</t>
  </si>
  <si>
    <t>NATURALEZA</t>
  </si>
  <si>
    <t>A</t>
  </si>
  <si>
    <t>F</t>
  </si>
  <si>
    <t>D</t>
  </si>
  <si>
    <t>P</t>
  </si>
  <si>
    <t>O</t>
  </si>
  <si>
    <t>X</t>
  </si>
  <si>
    <t>QUE LA INTERVENTORIA NO HA DADO CUMPLIMIENTO A LAS NORMAS TÉCNICAS DE ALUMBRADO PUBLICO, ESTABLECIDAS TANTO EN EL DECRETO 2424 DE 2006, COMO EN LA RESOLUCION 181331 DEL 06 DE AGOSTO DE 2009 DEL MINISTERIO DE MINAS Y ENERGIA, SIN EMBARGO LA ADMINISTRACION MUNICIPAL NO HA EXIGIDO, NI HA IMPUESTO LAS SANCIONES RESPECTIVAS-</t>
  </si>
  <si>
    <t>FALTA DE GESTION POR PARTE DE LA ADMINISTRACION MUNICIPAL PARA EFECTUAR UN OPORTUNO Y ADECUADO SEGUIMIENTO Y CONTROL AL CUMPLIMIENTO DE LAS NORMAS TECNICAS DEL SISTEMA DE ALUMBRADO PUBLICO.</t>
  </si>
  <si>
    <t>.  INCREMENTO DE LOS GASTOS Y COSTOS DE LA OPERACIÓN DEL SISTEMA DE ALUMBRADO PUBLICO, CON LA CONSECUENTE DISMINUCION DE LOS RECURSOS DESTINADOS A PROYECTOS Y PROGRAMAS DE EXPANSION DEL SISTEMA; POR NO EXISTIR UNA ADECUADA INTERVENTORIA TECNICA.</t>
  </si>
  <si>
    <t>CENS S.A. ESP NO HA RETIRADO DEL AFORO DEL ALUMBRADO PUBLICO LAS ZONAS COMUNES DE LOS CONDOMINIOS Y CONJUNTOS CERRADOS, CONFORME LO ORDENA LOS 1, 2 Y 14 DEL DECRETO 2424 DE 2006, DE ACUERDO A LOS REQUERIMIENTOS DEL MUNICIPIO.</t>
  </si>
  <si>
    <t>FALTA DE GESTION POR PARTE DE LA ADMINISTRACION MUNICIPAL PARA EFECTUAR UN OPORTUNO Y ADECUADO SEGUIMIENTO AL FLUJO FINANCIERO, ASI COMO A LOS GASTOS Y COSTOS DE OPERACIÓN DEL SISTEMA DE ALUMBRADO PUBLICO.</t>
  </si>
  <si>
    <t>.  INCREMENTO DE LOS GASTOS Y COSTOS DE LA OPERACIÓN DEL SISTEMA DE ALUMBRADO PUBLICO, CON LA CONSECUENTE DISMINUCION DE LOS RECURSOS DESTINADOS A PROYECTOS Y PROGRAMAS DE EXPANSION DEL SISTEMA.</t>
  </si>
  <si>
    <t>CUANTIA EN MILLONES</t>
  </si>
  <si>
    <t>$1.320 MILLONES</t>
  </si>
  <si>
    <t>NEGLIGENCIA Y FALTA DE GESTION POR PARTE DE LA ADMINISTRACION MUNICIPAL PARA EJERCER UNA PLENA Y ADECUADA SUPERVISION AL SISTEMA DE ALUMBRADO PUBLICO, EN PROCURA DE SALVAGUARDAR Y DEFENDER LOS INTERESES DE LA ADMINISTRACION PUBLICA.</t>
  </si>
  <si>
    <t>.  ALTO RIESGO DE PERDIDA DE RECURSOS DEL ALUMBRADO PUBLICO.   - QUE LA ADMINISTRACION MUNICIPAL COMO DUEÑA DE LOS RECURSOS DEL ALUMBRADO PUBLICO, NO PUEDA PARTICIPAR, EMITIR CONCEPTOS Y EFECTUAR REQUERIMIENTOS A LA FIDUCIA RESPECTO DEL MANEJO Y ADMINISTRACION DE DICHOS RECURSOS, EN RAZON A QUE QUIEN SUSCRIBIÓ EL CONTRATO DE FIDUCIA FUE EL CONCESIONARIO.    -  INCUMPLIMIENTO DE NORMAS Y DISPOSICIONES RELACIONADAS CON EL MANEJO DE RECURSOS PUBLICOS-</t>
  </si>
  <si>
    <t>EL MUNICIPIO FUE INEFICAZ,  CON RESPECTO AL CONTRATO DE FIDUCIA, POR CUANTO PERMITIO QUE EL CONCESIONARIO SUSCRIBIERA EN CONDICION DE FIDEICOMITENTE EL CONTRATO DE FIDUCIA, Y A SU VEZ ESTE CONSTITUYERA PATRIMONIO AUTÓNOMO CON LOS RECURSOS DEL IMPUESTO DE ALUMBRADO PÚBLICO, USURPANDO ASÍ LAS FUNCIONES QUE POR LEY LE CORRESPONDEN A LA ADMINISTRACION MUNICIPAL.</t>
  </si>
  <si>
    <t>EL MUNICIPIO FUE INEFICIENTE, YA QUE NO HA EXIGIDO, NI HA IMPUESTO LAS SANCIONES RESPECTIVAS A LA INTERVENTORIA Y AL CONCESIONARIO POR NO DAR CUMPLIMIENTO A LAS NORMAS TECNICAS OBLIGATORIAS SOBRE ALUMBRADO PUBLICO, ESTABLECIDAS TANTO EN EL DECRETO 2424 DE 2006, COMO EN LA RESOLUCION 181331 DEL 06 DE AGOSTO DE 2009 DEL MINISTERIO DE MINAS Y ENERGIA.</t>
  </si>
  <si>
    <t>NEGLIGENCIA Y FALTA DE GESTION POR PARTE DE LA ADMINISTRACION MUNICIPAL PARA EFECTUAR UN OPORTUNO Y ADECUADO SEGUIMIENTO Y CONTROL AL CUMPLIMIENTO DE LAS NORMAS TECNICAS POR PARTE DE LA CONCESIONARIA DEL SISTEMA DE ALUMBRADO PUBLICO.</t>
  </si>
  <si>
    <t>EL INCUMPLIMIENTO DE LAS NORMAS TECNICAS DE ILUMINACION Y ALUMBRADO PUBLICO, CONLLEVA INCREMENTO EN LOS GASTOS Y COSTOS DE OPERACIÓN DEL SISTEMA DE ALUMBRADO PUBLICO, CON LA CONSECUENTE DISMINUCION DE RECURSOS PARA PROYECTOS Y PROGRAMAS DE EXPANSION Y MODERNIZACION DEL SISTEMA</t>
  </si>
  <si>
    <t>REVISADOS LOS INFORMES DE LA INTERVENTORIA TECNICA AL CONTRATO DE CONCESION DEL SERVICIO DE ALUMBRADO PUBLICO DEL MUNICIPIO DE CUCUTA, SE ESTABLECE QUE DURANTE LA VIGENCIA 2010 LA INTERVENTORIA INCUMPLIO CON LO PRECEPTUADO  EN EL DECRETO 2424 DE 2006, COMO EN LA RESOLUCION 181331 DEL 06 DE AGOSTO DE 2009 DEL MINISTERIO DE MINAS Y ENERGIA.</t>
  </si>
  <si>
    <t>LA ADMINISTRACION MUNICIPAL NO ELABORO EL PLAN ANUAL DEL SERVICIO DE ALUMBRADO PUBLICO, ASI MISMO NO CUMPLIO CON LOS COMPROMISOS ADQUIRIDOS RESPECTO DE LAS EXPANSIONES PROGRAMADAS PARA LA VIGENCIA 2010, CONFORME LO ESTABLECE EL ARTICULO 5 DEL DECRETO 2424 DE 2006, COMO EN LA RESOLUCION 181331 DEL 06 DE AGOSTO DE 2009 DEL MINISTERIO DE MINAS Y ENERGIA.</t>
  </si>
  <si>
    <t>LO ANTERIOR OBEDECE A LA FALTA DE GESTION DE LA ADMINISTRACION MUNICIPAL EN LA CONSECUCION Y DESTINACION DE LOS RECURSOS FINANCIEROS NECESARIOS PARA LA EXPANSION DEL SISTEMA DE ALUMBRADO PUBLICO, LO QUE AFECTA LA CALIDAD DEL SERVICIO POR LA FALTA DE ACTIVIDADES DE EXPANSION, GENERA INSATISFACCION DE LOS USUARIOS POSIBLE INCREMENTO DE LA INSEGURIDAD E INCUMPLIMIENTO DE LAS OBLIGACIONES LEGALES  POR PARTE DEL MUNICIPIO.         -   FALTA DE PLANEACION, CONTROL Y SEGUIMIENTO A LA EJECUCION DE LAS OBRAS DE EXPANSION.       -    FALTA DE UN CRITERIO CLARO PARA LA ESCOGENCIA DE LA EXPANSION A REALIZAR.       -     NO EXISTEN MECANISMOS NI PROCEDIMIENTOS POR PARTE DEL MUNICIPIO PARA ESCOGER EL ORDEN DE LAS EXPANSIONES A REALIZAR.</t>
  </si>
  <si>
    <t>.   FALTA DE CONTROL Y SEGUIMIENTO A LA EJECUCION DE LAS OBRAS DE EXPANSION.        -    FALTA DE UN CRITERIO CLARO PARA LA ESCOGENCIA DE LA EXPANSION A REALIZAR.                 -     NO EXISTEN MECANISMOS NI PROCEDIMIENTOS POR PARTE DEL MUNICIPIO PARA ESCOGER EL ORDEN DE LAS EXPANSIONES A REALIZAR.                            -   INEFECTIVIDAD EN EL TRABAJO (NO SE ESTAN REALIZANDO COMO FUERON PLANEADOS).       -   CONTROL INADECUADO DE RECURSOS O ACTIVIDADES.     -    INEFICACIA CAUSADA POR EL FRACASO EN EL LOGRO DE LAS METAS.</t>
  </si>
  <si>
    <t xml:space="preserve">NEGLIGENCIA POR PARTE DE LA ADMINISTRACION MUNICIPAL PARA EXIGIR AL CONCESIONARIO EL CUMPLIMIENTO DE LAS OBLIGACIONES PACTADAS.        -   FALTA DE GESTION POR PARTE DE LA INTERVENTORIA PARA EFECTUAR UN OPORTUNO Y ADECUADO SEGUIMIENTO Y CONTROL AL CUMPLIMIENTO DE LAS NORMAS TECNICAS DEL SISTEMA DE ALUMBRADO PUBLICO.       </t>
  </si>
  <si>
    <t>.    LA FALTA DE MANTENIMIENTO REDUCE LA VIDA UTIL DE LOS ELEMENTOS DEL SISTEMA DE ALUMBRADO PUBLICO.       -   AUMENTA LOS COSTOS POR REPARACIONES.    -  AFECTA LA CALIDAD EN LA PRESTACION DEL SERVICIO DE ALUMBRADO PUBLICO.</t>
  </si>
  <si>
    <t>DURANTE LA VIGENCIA 2010 LA INTERVENTORIA HA VENIDO REALIZANDO RECOMENDACIONES Y CUESTIONAMIENTOS RESPECTO DEL CUMPLIMIENTO DEL CONTRATO DE CONCESION, Y DEL CONTRATO SUSCRITO CON CENS S.A. ESP, PARA EL SUMINISTRO DE ENERGIA, SIN QUE A LA FECHA LA ADMINISTRACION MUNICIPAL HAYA TOMADO LOS CORRECTIVOS PERTINENTES.</t>
  </si>
  <si>
    <t>FALTA DE GESTION POR PARTE DE LA ADMINISTRACION MUNICIPAL PARA ATENDER OPORTUNA Y ADECUADAMENTE LAS RECOMENDACIONES DEL INTERVENTOR, RESPECTO DEL CONTRATO DE CONCESION Y DEL CONTRATO SUSCRITO CON CENS PARA EL SUMINISTRO DE ENERGIA.</t>
  </si>
  <si>
    <t>QUE TANTO EL CONCESIONARIO COMO CENS S.A. ESP NO ESTE CUMPLIENDO PLENA Y ADECUADAMENTE, CON LOS TERMINOS Y/O CONDICIONES DEL CONTRATO DE CONCESION Y DEL CONTRATO DE SUMINISTRO DE ENERGIA.</t>
  </si>
  <si>
    <t>LA ADMINISTRACION MUNICIPAL NO CUMPLIO CON LO PRECEPTUADO YA QUE NO TIENE ESTRUCTURADO UN SISTEMA DE INFORMACION DEL SISTEMA DE ALUMBRADO PUBLICO.</t>
  </si>
  <si>
    <t>NEGLIGENTE GESTION POR PARTE DE LA ADMINISTRACION MUNICIPAL PARA EL CUMPLIMIENTO DE LOS LINEAMIENTOS LEGALES SOBRE EL SERVICIO DE ALUMBRADO PUBLICO</t>
  </si>
  <si>
    <t>.    SE DIFICULTA LA ADMINISTRACION, OPERACIÓN Y MANTENIMIENTO DEL SERVICIO DE ALUMBRADO PUBLICO.        -   LA INFORMACION NO SE ENCUENTRA SISTEMATIZADA NI ORDENADA.      -   NO EXISTE UNA BASE ESTADISTICA DE LAS LABORES DE MODERNIZACION, EXPANSION Y MANTENIMIENTO DE LA INFRAESTRUCTURA DE ALUMBRADO PUBLICO.</t>
  </si>
  <si>
    <t>LA ADMINISTRACION MUNICIPAL NO HA ESTABLECIDO INDICADOR ALGUNO QUE PERMITA MEDIR LA GESTION REALIZADA POR PARTE DEL OPERADOR DEL SERVICIO DE ALUMBRADO PUBLICO.</t>
  </si>
  <si>
    <t>.    NEGLIGENTE GESTION POR PARTE DE LA ADMINISTRACION MUNICIPAL PARA DISEÑAR E IMPLEMENTAR ADECUADOS INDICADOR QUE PERMITAN EVALUAR LA GESTION DEL CONCESIONARIO.</t>
  </si>
  <si>
    <t xml:space="preserve">.   EL UNICO INDICE ESTABLECIDO EN EL CONTRATO DE CONCESION NO PERMITE MEDIR PLENA Y ADECUADAMENTE LA GESTION DEL CONCESIONARIO, ASI COMO LA CALIDAD EN LA PRESTACION DEL SERVICIO DE ALUMBRADO PUBLICO. </t>
  </si>
  <si>
    <t>LA ADMINISTRACION NO CUMPLIO CON MODIFICAR EL FLUJO FINANCIERO CONFORME A LAS VARIABLES IPP E IPC SUMINISTRADOS POR EL DANE, EN EL MES DE ENERO DEL AÑO 2010.</t>
  </si>
  <si>
    <t>.    FALTA DE GESTION POR PARTE DE LA ADMINISTRACION MUNICIPAL PARA LA OPORTUNA APROBACION DEL FLUJO FINANCIERO-     -  FALTA DE CONTROL Y SEGUIMIENTO A LA EJECUCION DEL CONTRATO DE INTERVENTORIA EL CUAL APRUEBA EL FLUJO FINANCIERO.     -   FALTA DE COMUNICACION ENTRE EL CONCESIONARIO, LA ADMINISTRACION Y EL INTERVENTOR.</t>
  </si>
  <si>
    <t>.    INCUMPLIMIENTO DE DISPOSICIONES LEGALES DEL CONTRATO DE CONCESION.       -   ELABORACIONDE INFORMES POCO SIGNIFICATIVOS SOBRE EL FLUJO FINANCIERO DESPUES DE LA EJECUCION.</t>
  </si>
  <si>
    <r>
      <t xml:space="preserve">EL MUNICIPIO A TRAVES DE LA INTERVENTORIA VERIFICARA MENSUALMENTE EL CUMPLIMIENTO DEL PLAN DE MANTENIMIENTOS PREVENTIVOS </t>
    </r>
    <r>
      <rPr>
        <i/>
        <sz val="8"/>
        <rFont val="Arial Narrow"/>
        <family val="2"/>
      </rPr>
      <t>CONFORME A LO DISPUESTO EN LA RESOLUCIÓN NÚMERO No 18 1331 DE AGO 06 DE 2009 "Por la cual se expide el Reglamento Técnico de Iluminación y Alumbrado Público" - RETILAP, expedida por el Ministerio de Minas y Energia.</t>
    </r>
  </si>
  <si>
    <t>GARANTIZAR EL CONTROL Y  REGISTRO DE CADA UNO DE LOS MOVIMIENTOS DEL INVENTARIO EN LA INFRAESTRUCTURA DEL SERVICIO DE ALUMBRADO PUBLICO DEL MUNICIPIO DE CUCUTA, PARA DETERMINAR LAS CANTIDADES Y VALORES UTILIZADOS</t>
  </si>
  <si>
    <t>MANTENER EL INVENTARIO  DE LA INFRAESTRUCTURA DE ALUMBRADO PUBLICO DEL MUNICIPIO DE CUCUTA DEBIDAMENTE ACTUALIZADO . (Informe mensual actualizado)   CONFORME A LO DISPUESTO EN LA RESOLUCIÓN NÚMERO No 18 1331 DE AGO 06 DE 2009 "Por la cual se expide el Reglamento Técnico de Iluminación y Alumbrado Público" - RETILAP, expedida por el Ministerio de Minas y Energia. Y enviar el reporte a la subsecretaria de contabilidad de la Alacaldia de san Jose de Cucuta, para que se refleje en los estados Fianancieros</t>
  </si>
  <si>
    <r>
      <t xml:space="preserve">SE APROBO EL ESTATUTO TRIBUTARIO ACUERDO # 040 DE 2010.   </t>
    </r>
    <r>
      <rPr>
        <i/>
        <sz val="8"/>
        <rFont val="Arial Narrow"/>
        <family val="2"/>
      </rPr>
      <t>ARTÍCULO 153º.  EXENCIONES. Los predios de propiedad del Municipio de San José de Cúcuta y de sus Institutos Descentralizados, los centros educativos y puestos de salud de propiedad del municipio, quedan exentos del pago del impuesto sobre el servicio de alumbrado público.</t>
    </r>
  </si>
  <si>
    <t xml:space="preserve">FALTA DE GESTION POR PARTE DE LA ADMINISTRACION MUNICIPAL PARA EJERCER UN OPORTUNO Y ADECUADO  CONTROL Y SEGUIMIENTO AL CONTRATO DE CONCESION Y A LAS ACTIVIDADES QUE DE EL SE DERIVEN. </t>
  </si>
  <si>
    <t>.    INSTRUMENTO DE LOS GASTOS Y COSTOS DEL SISTEMA DE ALUMBRADO PUBLICO, CON LA CONSECUENTE DISMINUCION DE LOS RECURSOS DESTINADOS A PROYECTOS Y PROGRAMAS DE EXPANSION DEL SISTEMA.</t>
  </si>
  <si>
    <t>EN TOTAL FUERON $37.641.136 QUE SE GIRAN A LA FIDUCIA FUERA DE TIEMPO CONFORME AL CONTRATO DE FACTURACION, SIN NINGUN PAGO DE INTERESES POR MORA Y SIN NINGUN TIPO DE PRONUNCIAMIENTO POR PARTE DE LA INTERVENTORIA.</t>
  </si>
  <si>
    <t xml:space="preserve">.   FALTA DE MECANISMOS DE CONTROL QUE LOGREN ADVERTIR OPORTUNAMENTE EL CONSTANTE INCUMPLIMIENTO POR PARTE DE CENS S.A. ESP.     -   DEFICIENTE LABOR DE INTERVENTORIA EN VERIFICAR EL GIRO OPORTUNO DE ESTOS PAGOS.      -  NEGLIGENCIA POR PARTE DE LA ADMINISTRACION MUNICIPAL PARA HACER CUMPLIR LOS TERMINOS Y CONDICIONES DEL CONTRATO, Y ADELANTAR LAS ACCIONES LEGALES SI A ELLO HUBIERE LUGAR. </t>
  </si>
  <si>
    <t>.    PERDIDA DE INGRESOS POR CONCEPTO DE INTERESES DE MORA.        -   INADECUADO CONTROL DEL OPORTUNO GIRO DEL IMPUESTO DE ALUMBRADO PUBLICO.</t>
  </si>
  <si>
    <t>NO SE EVIDENCIA GESTION PARA COBRARLE A CENS S.A. ESP, EL VALOR DE $31.623.090, CORRESPONDIENTE A LAS DIFERENCIAS A FAVOR DEL MUNICIPIO DE LOS MESES DE AGOSTO Y OCTUBRE DE 2010.</t>
  </si>
  <si>
    <t>.   FALTA DE MECANISMOS DE CONTROL QUE LOGREN ADVERTIR OPORTUNAMENTE EL CONSTANTE INCUMPLIMIENTO POR PARTE DE CENS S.A. ESP.     -   DEFICIENTE LABOR DE INTERVENTORIA EN VERIFICAR QUE LOS GIROS SE EFECTÚEN DE MANERA ADECUADA.      -  NEGLIGENCIA POR PARTE DE LA ADMINISTRACION MUNICIPAL PARA HACER CUMPLIR LOS TERMINOS Y CONDICIONES DEL CONTRATO, Y ADELANTAR LAS ACCIONES LEGALES SI A ELLO HUBIERE LUGAR.</t>
  </si>
  <si>
    <t>.      ALTO RIESGO DE PERDIDA DE RECURSOS POR CONCEPTO DE GIROS INCOMPLETOS.      -    INADECUADO CONTROL DE LOS GIROS DEL IMPUESTO DE ALUMBRADO PUBLICO.</t>
  </si>
  <si>
    <r>
      <t>A PESAR DE EXISTIR DIFERENCIAS EN LOS GIROS EFECTUADOS POR CENS S.A. ESP, A LA FIDUCIA, EL INTERVENTOR INFORMA QUE LOS RECURSOS "</t>
    </r>
    <r>
      <rPr>
        <b/>
        <i/>
        <sz val="8"/>
        <rFont val="Arial Narrow"/>
        <family val="2"/>
      </rPr>
      <t xml:space="preserve">SE HAN TRASLADADO OPORTUNAMENTE A LA CUENTA DEL FIDEICOMISO". </t>
    </r>
    <r>
      <rPr>
        <b/>
        <sz val="8"/>
        <rFont val="Arial Narrow"/>
        <family val="2"/>
      </rPr>
      <t xml:space="preserve">  ADICIONALMENTE, EL INFORME DE INTERVENTORIA DEL MES DE MARZO DE 2011, INCLUYE UN ESTADO DE CUENTA QUE NO CORRESPONDE AL DEFINITIVO ENTREGADO POR CENS S.A. ESP, EL 17 DE DICIEMBRE DE 2010.</t>
    </r>
  </si>
  <si>
    <t>FALTA DE GESTION POR PARTE DE LA ADMINISTRACION MUNICIPAL PARA EFECTUAR UN OPORTUNO Y ADECUADO SEGUIMIENTO AL COMPORTAMIENTO DE LA CARTERA DE LOS CLIENTES NO REGULADOS</t>
  </si>
  <si>
    <t>DEFICIENTE LABOR DE INTERVENTORIA QUE PERMITA ADVERTIR OPORTUNAMENTE EL INCUMPLIMIENTO POR PARTE DE CENS S.A. ESP, EN EL GIRO DE LOS RECURSOS DE LA FIDUCIA.</t>
  </si>
  <si>
    <t>.     ALTO RIESGO DE PERDIDA DE RECURSOS POR CONCEPTO DE GIROS INCOMPLETOS.    -    INADECUADO CONTROL DE LOS GIROS DEL IMPUESTO DE ALUMBRADO PUBLICO.</t>
  </si>
  <si>
    <t>REVISADA LA CARTERA DE LOS CLIENTES NO REGULADOS A 31 DE DICIEMBRE DE 2010 PRESENTA UN VALOR EN MORA QUE ASCIENDE A $2.201 MILLONES, CON UNA EDAD DE 19 MESES, LO QUE DEMUESTRA FALTA DE GESTION RESPECTO DE LA RECUPERACION DE ESTA.</t>
  </si>
  <si>
    <t>.     DISMINUCION DE LOS RECURSOS A DESTINAR PARA PROYECTOS Y PROGRAMAS DE EXPANSION DEL ALUMBRADO PUBLICO.    -     ALTO RIESGO DE PERDIDA EN LA RECUPERACION DE CARTERA DE LOS CLIENTES NO REGULADOS.</t>
  </si>
  <si>
    <t>LA CARTERA DE 2010 QUE ASCENDIO A $3.174 MILLONES, $89 MILLONES EQUIVALENTES AL 3% CORRESPONDE A CARTERA SUPERIOR A 60 MESES, CARTERA QUE ES IRRECUPERABLE POR CUANTO YA SE CUMPLIO CON EL TERMINO DE PRESCRIPCION DE LA ACCION DE COBRO.</t>
  </si>
  <si>
    <t>.    NEGLIGENCIA DE LA ADMINISTRACION MUNICIPAL PARA EJERCER UNA ADECUADA Y OPORTUNA GESTION DE COBRO DE LA CARTERA.</t>
  </si>
  <si>
    <t>.    PERDIDA DE RECURSOS DEBIDO A LA PRESCRIPCION DE CARTERA.         -   ALTO RIESGO DE PERDIDA DE RECURSOS POR CARTERA PRÓXIMA A VENCERSE.        -     NO EJECUCION DE PROYECTOS DE EXPANSION DEL SERVICIO DE ALUMBRADO PUBLICO.</t>
  </si>
  <si>
    <t>REVISADA LA CUENTA 192001.001 ALUMBRADO PUBLICO, AL 31 DE DICIEMBRE DE 2010, NO PRESENTA MOVIMIENTO EN DICHA VIGENCIA;  SIN EMBARGO, EN DESARROLLO DE LA AUDITORIA SE ESTABLECIO QUE EN LA VIGENCIA 2010 SE EJECUTARON PROYECTOS DE EXPANSION POR VALOR DE $677 MILLONES, QUE EQUIVALEN A 897 LUMINARIAS INSTALADAS, LOS CUALES NO FUERON INCLUIDOS DENTRO DE LA CUENTA EN MENCION.</t>
  </si>
  <si>
    <t>NEGLIGENCIA DE LA ADMINISTRACION MUNICIPAL PARA EFECTUAR UN ADECUADO CONTROL Y LLEVAR UN REGISTRO CONTABLE ACTUALIZADO DEL SISTEMA DE ALUMBRADO PUBLICO, QUE PERMITA UNA PLENA Y ADECUADA VALORACION DEL MISMO.</t>
  </si>
  <si>
    <t>.     FALTA DE CONTROL SOBRE LOS ACTIVOS DE PROPIEDAD DEL MUNICIPIO.        -     ALTO RIESGO DE PERDIDA DE LOS ELEMENTOS QUE CONFORMAN EL SISTEMA DE ALUMBRADO PUBLICO.</t>
  </si>
  <si>
    <t>REVISADO EL BOLETIN DE DEUDORES MOROSOS DEL ESTADO -BDME- DE LA BASE DE DATOS DE LA CONTADURIA GENERAL DE LA NACION, SE OBSERVA QUE EN DICHO BOLETIN NO SE INCLUYE NINGUNO DE LOS DEUDORES MOROSOS NO REGULADOS DEL SISTEMA DE ALUMBRADO PUBLICO, ASPECTO QUE EVIDENCIA QUE LA ADMINISTRACION MUNICIPAL NO MOSTRO OBSERVANCIA DE LAS NORMAS ANTES CITADAS.</t>
  </si>
  <si>
    <t>.    DEFICIENCIAS EN LA COMUNICACIÓN ENTRE LAS DIFERENTES DEPENDENCIAS ENCARGADAS DE ELABORAR EL REPORTE DE BOLETINES DE DEUDORES MOROSOS DEL ESTADO -BDME-        -     DEBILIDADES DE CONTROLQUE NO PERMITEN ADVERTIR OPORTUNAMENTE EL PROBLEMA.        -      FALTA DE MECANISMOS DE SEGUIMIENTO Y MONITOREO.</t>
  </si>
  <si>
    <t>.     INCUMPLIMIENTO DE DISPOSICIONES GENERALES.      -    INFORMES O REGISTROS POCO UTILES, POCO SIGNIFICATIVOS O INEXACTOS.       -    INEFICACIA CAUSADA POR LA FALTA DE REPORTE DE DEUDORES.</t>
  </si>
  <si>
    <t>REVISADOS LOS ESTADOS FINANCIEROS DEL MUNICIPIO SE OBSERVA QUE LA CUENTA RENTAS POR COBRAR, ORIGINADAS EN LAS DEUDAS POR CONCEPTO DEL IMPUESTO DE ALUMBRADO PUBLICO VIGENCIA 2010, REGISTRA UN SALDO DE $4.920 MILLONES, SALDO QUE NO COINCIDE CON EL REPORTE DE LA CENS S.A. ESP, AL 31 DE DICIEMBRE DE 2010, EL CUAL ES DE $5.376 MILLONES, ADICIONALMENTE A ESTA ULTIMA CIFRA FALTA AGREGAR LA DEUDA POR CONCEPTO DE IMPUESTO DE ALUMBRADO PUBLICO QUE ADEUDA ECOPETROL QUE CONFORME A LA CUENTA DE COBRO DE JUNIO 30 DE 2010 ES DE $12.000 MILLONES.</t>
  </si>
  <si>
    <t>.      NEGLIGENCIA POR PARTE DE LA ADMINISTRACION MUNICIPAL RESPECTO DEL ADECUADO Y OPORTUNO MANEJO Y REGISTRO CONTABLE DE LAS OPERACIONES RELACIONADAS CON EL SISTEMA DE ALUMBRADO PUBLICO DE CUCUTA.       -    DEFICIENTE MECANISMOS DE CONTROL QUE NO PERMITEN ADVERTIR OPORTUNAMENTE ESTA CLASE DE DEFICIENCIAS.</t>
  </si>
  <si>
    <t>.     INCUMPLIMIENTO DE NORMAS TECNICAS DE CONTABILIDAD.        -    INFORMES O REGISTROS CONTABLES QUE NO SON CONFIABLES POR CUANTO REPORTAN INFORMACION CONTABLE INEXACTA.       -   QUE LOS ESTADOS FINANCIEROS NO REFLEJEN LA REALIDAD DE LAS CUENTAS POR COBRAR.</t>
  </si>
  <si>
    <t>INTERVENTORIA</t>
  </si>
  <si>
    <t>JURIDICA - INTERVENTORIA</t>
  </si>
  <si>
    <t>PLANEACION - INFRAESTRUCTURA - INTERVENTORIA - CONCECIONARIO</t>
  </si>
  <si>
    <t>EL CONCESIONARIO NO CUMPLIO CON EL TOTAL DE LOS MANTENIMIENTOS PREVENTIVOS PROGRAMADOS PARA LA VIGENCIA, PUES DE LOS 21.228 PROGRAMADOS SOLO SE EJECUTARON 16.372, ES DECIR, EL 76.9% DE LOS COMPROMISOS ADQUIRIDOS EN EL PLAN DE MANTENIMIENTO.</t>
  </si>
  <si>
    <t>INFRAESTRUCTURA - CONCESIONARIO - INTERVENTORIA</t>
  </si>
  <si>
    <t>REVISADO EL FLUJO DE EFECTIVO DE LA CONCESION DE ALUMBRADO PUBLICO DEL MUNICIPIO DE CUCUTA, SE OBSERVA UNA EJECUCION POR VALOR DE $2.358.493.745.02 POR ALUMBRADO NAVIDEÑO, A PESAR QUE ESTA ACTIVIDAD NO SE ENCUENTRA COMPRENDIDA DENTRO DEL SERVICIO DE ALUMBRADO PUBLICO.</t>
  </si>
  <si>
    <t>CONTABILIDAD</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</si>
  <si>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</si>
  <si>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</si>
  <si>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</si>
  <si>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</si>
  <si>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</si>
  <si>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</si>
  <si>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programa mantenimiento preventivo 2012-2013</t>
  </si>
  <si>
    <t>informe mensual inteventoria</t>
  </si>
  <si>
    <t>FORMATO No 2</t>
  </si>
  <si>
    <t xml:space="preserve"> INFORMACIÓN SOBRE LOS PLANES DE MEJORAMIENTO </t>
  </si>
  <si>
    <t xml:space="preserve">Informe presentado a la Contraloría General de la República </t>
  </si>
  <si>
    <t>Entidad: Municipio San José de Cúcuta-Alumbrado Publico</t>
  </si>
  <si>
    <t>Representante Legal:  Maria Eugenia Riascos Rodriguez</t>
  </si>
  <si>
    <t>NIT: 890501434-2</t>
  </si>
  <si>
    <t>Perídodos fiscales que cubre: 2008</t>
  </si>
  <si>
    <t>Modalidad de Auditoría: Especial</t>
  </si>
  <si>
    <t xml:space="preserve">Fecha de Suscripción: </t>
  </si>
  <si>
    <t>Fecha de Evaluacion</t>
  </si>
  <si>
    <t>EFECTIVIDAD DE LA ACCION</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</si>
  <si>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</si>
  <si>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</si>
  <si>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</si>
  <si>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</si>
  <si>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</si>
  <si>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</si>
  <si>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</si>
  <si>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</si>
  <si>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</si>
  <si>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</si>
  <si>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</si>
  <si>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</si>
  <si>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AVANCE FISICO DE EJECUCION DE LAS METAS</t>
  </si>
  <si>
    <t>DEPENDENCIA RESPONSABLE</t>
  </si>
  <si>
    <t>PUNTAJE LOGRADO POR LAS METAS</t>
  </si>
  <si>
    <t>PUNTAJE LOGRADO POR LAS METAS VENCIDAS</t>
  </si>
  <si>
    <t>PUNTAJE ATRIBUIDO METAS VENCIDAS</t>
  </si>
  <si>
    <t>SI</t>
  </si>
  <si>
    <t>NO</t>
  </si>
  <si>
    <t>El municipio de Cúcuta no exigio al concesionario el cumplimiento de los compromisos adquiridos con relación  a las expansiones programadas para la vigencia 2008, además, un 46%, de ellas fueron  ejecutadas en la vigencia 2009, lo que conlleva directamente a efectuar  la cobertura del servicio de alumbrado público.</t>
  </si>
  <si>
    <t xml:space="preserve">DEFICIENCIAS EN EL SEGUIMIENTO QUE EL MUNICIPIO ADELANTA A LOS COMPROMISOS ADQUIRIDOS POR EL CONCESIONARIO </t>
  </si>
  <si>
    <t>DISMINUCION EN EL NUMERO DE EXPANSIONES REALIZADAS FRENTE A LAS PROYECTADAS.</t>
  </si>
  <si>
    <t>EL MUNICIPIO EXIGIRÁ AL CONCESIONARIO EL CUMPLIMIENTO DEL PLAN  ANUAL DE EXPANSIONES Y SU OPORTUNA EJECUCION.</t>
  </si>
  <si>
    <t>EL MUNICIPIO GARANTIZARÁ QUE EL CONCESIONARIO CUMPLA CON LA PROGRAMACIÓN Y EJECUCION DEL PLAN ANUAL DE EXPANSIONES Y  HARA EL SEGUIMIENTO MES A MES POR PARTE DE LA INTERVENTORIA ALUMBRADO PUBLICO.</t>
  </si>
  <si>
    <t xml:space="preserve">PARA SU RESPECTIVA APROBACION Y A PARTIR DE LA VIGENCIA 2009, EL MUNICIPIO EXIGIRÁ AL CONCESIONARIO PRESENTAR ANTES DEL 10 DE DICEMBRE DE CADA AÑO, EL PLAN ANUAL DE EXPANSIONES , CONFORME A LO PRECEPTUADO EN EL ART. 5º DEL DECRETO 2424 DE JULIO 18 DE 2.006. Y EL CUMPLIMIENTO EN FECHAS Y CANTIDADES </t>
  </si>
  <si>
    <t xml:space="preserve"> PLAN DE EXPANSIONES</t>
  </si>
  <si>
    <t>Secretaria de infraestructura -interventoria alumbrado publico</t>
  </si>
  <si>
    <t>los mantenimientos preventivos programados para el periodo febrero- diciembre de 2008 fieron 16,800, de estos solo se ejecutaron 12,630 que equivale al 74% evidenciandose incumplimiento de los compromisos adquiridos por parte del concesionario respecto del plan de mantenimientos preventivos.</t>
  </si>
  <si>
    <t xml:space="preserve">NO SE DIO CUMPLIMIENTO AL PLAN DE MANTENIMIENTO PREVENTIVO </t>
  </si>
  <si>
    <t>SE AFECTA  LA CALIDAD DEL SEVICIO DE ALUMBRADO PUBLICO</t>
  </si>
  <si>
    <t>EL MUNICIPIO EXIGIRÁ  AL CONCESIONARIO PROGRAMAR Y EJECUTAR LOS MANTENIMIENTOS PREVENTIVOS EN PERIODOS MENSUALES  DE CONFORMIDAD AL PROGRAMA APROBADO POR EL MUNICIPIO DE SAN JOSE DE CUCUTA.</t>
  </si>
  <si>
    <t>EL MUNICIPIO GARANTIZARÁ QUE EL CONCESIONARIO  CUMPLA CON LA PROGRAMACION Y EJECUCION DEL PLAN DE MANTENIMIENTO PREVENTIVO.</t>
  </si>
  <si>
    <t>INFORME MENSUAL  DEL CONCESIONARIO SOBRE EL CUMPLIMIENTO DEL PLAN DE MANTENIMIENTO PREVENTIVO</t>
  </si>
  <si>
    <t xml:space="preserve">La muestra empleada para determinar la eficiencia del servicio de alumbrado publico no es representativa, razón  por la cual  no se puede establecer  de manera objetiva la eficiencia de operación de este servicio. </t>
  </si>
  <si>
    <t>NO SE  TIENE CONFIABILIDAD SOBRE LA INFORMACION PRESENTADA, ADEMAS SE AFECTAN LOS REGISTROS CONTABLES.</t>
  </si>
  <si>
    <t>El Municipio adecuara la contabilidad de sistema de alumbrado publico la cual debe  contar con los soportes o los documentos correspondientesa la informacion financiera del impuesto de alumbrado publico del municipio de Cucuta</t>
  </si>
  <si>
    <t>Realizar conciliacion por parte de la interventoria de los ingresos y gastos generados por el concesionario para que determine las diferencias que se puedan presentar</t>
  </si>
  <si>
    <t>Que el reporte de ingresos y gastos reportados por el concesionario sean iguales al reporte de interventoria de hallarse diferencias se reporten en el informe mensual con notas explicativas</t>
  </si>
  <si>
    <t>Conciliacion de ingresos y gastos con notas explicativasde las diferencias</t>
  </si>
  <si>
    <t>Actualmente se esta implementando el proceso  de depuracion contable , por cuanto dichas cuentas ya se estan sanendo de acuerdo  al Plan de Desempeño suscrito entre la administracion Municipal y el Ministerio de Hacienda y Credito Publico, razon por la cual los saldos correspondientes a esta cuenta se encuentran en su mayoria depurados</t>
  </si>
  <si>
    <t>Secretaria de hacienda -internventoria de Alumbrado publico -Subsecretaria de Contabilidad</t>
  </si>
  <si>
    <t>El Municipio a travez de la interventoria seguira realizando seguimiento mes a mes al control del flujo financiero</t>
  </si>
  <si>
    <t>El Municipio presentara la contabilidad de alumbrado publico conforme lo establecido por el regimen de contabilidad publica</t>
  </si>
  <si>
    <t>De igual forma la informacion que se genere del sistema de alumbrado publico debe reflejarse en los estados financieros del Municipio de acuerdo a la normas de contabilidad publica</t>
  </si>
  <si>
    <t>Estados financieros del sistema de alumbrado publico del municipio de San jose de Cucuta</t>
  </si>
  <si>
    <t xml:space="preserve">A partir de la presente vigencia se decidio a llevar el manejo de la concesion del alumbrado publico de forma trimestral llevandose en la actualidad un manejo mesnsual para poder llevar el control sobre el manejo contable  de estas cuentas, para ello se solicito a la contaduria General de la Nacion procedimiento de tipo contable para la causacion  y  ajuste de sin situacion de fondos de tipo contable </t>
  </si>
  <si>
    <t>El Municipio de Cucuta no dio a conocer  los informes de interventoria al concesionario</t>
  </si>
  <si>
    <t>El Municipio no esta dando a conocer al Concesionario, las observaciones y/o recomendaciones  efectuadas por el interventor , en procura de garantizar las acciones de mejoramiento respectivas</t>
  </si>
  <si>
    <t>No permite un mejoramiento de las deficiencias que se detectan en desarrollo de las actividades que se adelanten para el desarrollo del contrato de concesion</t>
  </si>
  <si>
    <t>El Municipio pondra en conocimiento del concesionario la recomendaciones  y observaciones de la interventoria y citara a comité de alumbrado publico</t>
  </si>
  <si>
    <t>El Municipio garantizara la optimizacion de la informacion contenida en los informes de la interventoria y dara el uso apropiado a esta informacion</t>
  </si>
  <si>
    <t>El municipio verificara el cumplimiento del plan de mejora emplementado por la interventoria</t>
  </si>
  <si>
    <t>Actas trimestrales del comité - plan de mejora</t>
  </si>
  <si>
    <t>4 ACTAS</t>
  </si>
  <si>
    <t>El Interventor no verifico el cumplimiento del programa de mantenimiento preventivo por parte del concesionario durante la vigencia 2008,  contraviniendo presuntamente lo establecido en el numeral 2 de la clausula 2a. Del contrato No.1730 de 2003, suscrito entre el Municipio de Cucuta y la Interventoria</t>
  </si>
  <si>
    <t>El Municipio a traves de la interventoria no exigio al concesionario la programacion y ejecucion del programa de mantenimiento preventivo</t>
  </si>
  <si>
    <t>No se cumplio con el numero de mantenimientos preventivos hecho que repercute en la calidad del servicio</t>
  </si>
  <si>
    <t>El municipio a travez de la interventoria solicitara al consecionario la presentacion y aplicación del programa de mantenimiento preventivo conforme a la oferta y al contrato de concesion</t>
  </si>
  <si>
    <t>El Municipio a travez de la interventoria garantizara que el concesionario programa y ejecute los mantenimientos preventivos acorde con la propuesta con el fin de garantizar la calidad del servicio</t>
  </si>
  <si>
    <t>El Municipio a travez de la interventoria realizara seguimiento y control a la ejecucion del programa de los mantenimientos preventivos</t>
  </si>
  <si>
    <t>Acta de seguimiento y control del programa</t>
  </si>
  <si>
    <t>El Muncipio no ha exigido a CENS la presentacion de los informes mensuales relacionados con los usuarios morosos del sistema de alumbrado publico. Adicionalmente CENS no ha facilitadoal muncipio el acceso mediante consulta codificada a su pagina web</t>
  </si>
  <si>
    <t>No se ha dado cumplimiento en lo estipulado en la clausula 4 del adicional No.1 del contrato 089 de 1997</t>
  </si>
  <si>
    <t>Genera un desconocimiento total para el Municipio respecto al estado de la cartera</t>
  </si>
  <si>
    <t>Solicitar periodicamente a los agentes que facturan y recaudan el servicio de alumbrado publicola relacion de deudores morosos</t>
  </si>
  <si>
    <t>Obtener informacion oportuna sobre la cartera del sistema de alumbrado publico del muncipio de san Jose de Cucuta</t>
  </si>
  <si>
    <t>Controlar que la informacion de deudores morosos sea enviada mes a mes, indicando nombre y direccion del usuario moroso, antigüedad, saldo en mora</t>
  </si>
  <si>
    <t>informe</t>
  </si>
  <si>
    <t>El informe de los deudores morosos es reportado mes a mes en la página web de centrales eléctrica de Norte de Santander</t>
  </si>
  <si>
    <t>Obtener clave de acceso a la pagina web para poder consultar permanentemente la informacion</t>
  </si>
  <si>
    <t>clave</t>
  </si>
  <si>
    <t>El CENS dio la clave al Municipio-USUARIO:CUCUTA CLAVE:CUCUTA</t>
  </si>
  <si>
    <t>La supervision financiera adelantada por la interventroria se ve limitada ante la ausencia de contabilidad, la carencia de un sistema de costos por evento de las actividades de mantenimiento preventivo y correctivo y la ubicación del domicilio de la fiduciaria en un sitio diferente a donde se adelantan  las labores de alumbrado publico</t>
  </si>
  <si>
    <t>Deficiencia en la elaboracion del contrato, el cual no contempla cada uno de estos puntos</t>
  </si>
  <si>
    <t>Dificulta el proceso de control que debe adelantar la interventoria financiera</t>
  </si>
  <si>
    <t>Implementar el proceso contable para registrar los hechos economicos generados por la TAP</t>
  </si>
  <si>
    <t>Verificar que el municipio y el concesionario implementen la contabiliada del sistema de alumbrado publico a fin de garantizar las herramientas para que la interventoria financiera pueda realizar con mayor facilidad su gestion de control</t>
  </si>
  <si>
    <t>La interventorai verificara que el concesionario y el muncipio efectuen el registro de la informacion contable del sistema de Alumbrado publico oportunamente</t>
  </si>
  <si>
    <t>informacion contable mensual presentada por el concesionario  y el muncipio</t>
  </si>
  <si>
    <t xml:space="preserve">SubSecretaria de Contabilidad del municipio de San jose de Cucuta </t>
  </si>
  <si>
    <t>LUZ MARINA PEÑA BRICEÑO</t>
  </si>
  <si>
    <t>JEFE DE CONTROL INTERNO DE Gestión</t>
  </si>
  <si>
    <t>El Municipio esta exigiendo que la interventoria en sus informes mensuales plasme lo referente a si centrales electricas esta dando cumplimiento al otro si 06 del contrato pirncipal No.089 de 1997,  con oficio 233 del 01 de enenro de 2011, CENS manifiesta que en la pagina web se encuentra el informe detallado de los usuarios facturados y los valores pendientes de pago por usuario</t>
  </si>
  <si>
    <t>SE APROBO EL ESTATUTO TRIBUTARIO ACUERDO # 040 DE 2010.</t>
  </si>
  <si>
    <t>Aunque el Municipio en su contabilidad no maneja un sistema de costos, a la fecha se implemento y se estan manejando adecuadamente los procecimientos contables con respecto a las directrices establecidadas por el regimen de contabilidad publica. De esta manera se busca llegar a un acuerdo entre las partes con el concesionariocon el fin de hallar la posibilidad parta que la empresa concesionariase encargue junto con el apoyo de la Alcaldia del manejo, adecuacion e implementacion de un sistema de costos.este adelanto busca sanear de manera legal el proceso contable, en lo correspondiente al inventario de los mismos</t>
  </si>
  <si>
    <r>
      <t>Descripción hallazgo (</t>
    </r>
    <r>
      <rPr>
        <sz val="8"/>
        <rFont val="Arial Narrow"/>
        <family val="2"/>
      </rPr>
      <t>No mas de 50 palabras</t>
    </r>
    <r>
      <rPr>
        <b/>
        <sz val="8"/>
        <rFont val="Arial Narrow"/>
        <family val="2"/>
      </rPr>
      <t xml:space="preserve">) </t>
    </r>
  </si>
  <si>
    <t>GESTION Y RESULTADOS</t>
  </si>
  <si>
    <t>1.  LA ADMINISTRACION MUNICIPAL FUE INEFICAZ AL NO ELABORAR EL PLAN ANUAL DEL SERVICIO DE ALUMBRADO PÚBLICO Y EN CONSECUENCIA TAMPOCO ELABORÓ UN PLAN DE EXPANSIONES CONFORME LO ESTABLECE EL ARTÍCULO 5 DEL DECRETO 2424 DE 2006 Y LA RESOLUCION 181331 DEL 06 DE AGOSTO DE 2009.</t>
  </si>
  <si>
    <t>2.  EL MUNICIPIO DE CUCUTA FUE INEFICAZ POR CUANTO PARA LA VIGENCIA 2010 SUSCRIBIÓ UN ACTA DE COMITÉ DE ALUMBRADO PUBLICO DE FECHA 18 DE FEBRERO DE 2010, EN LA CUAL SE PRESENTAN PARTIDAS PARA OBRAS DE EXPANSIÓN, REPARACIÓN Y REPOTENCIACIÓN, EN LA CUAL HACE REFERENCIA A 138 SOLICITUDES PRESENTADAS POR LOS PRESIDENTES DE LAS JUNTAS DE ACCION COMUNAL EN LA REUNIÓN EFECTUADA EL 25 DE ENERO DE 2010, SIN QUE EN ELLA SE HAGA ALUSION A ESTUDIOS DE FACTIBILIDAD Y/O INGENIERIA DE DETALLE SOBRE DICHOS PROYECTOS.</t>
  </si>
  <si>
    <t>3.  LA ADMINISTRACION MUNICIPAL FUE INEFICAZ AL NO DAR CUMPLIMIENTO A LOS COMPROMISOS ADQUIRIDOS EN EL ACTA DE COMITÉ DE ALUMBRADO PUBLICO DEL 18 DE FEBRERO DE 2010, EN LA QUE SE APROBARON 118 PRESUPUESTOS DE LAS 138 SOLICITUDES RECIBIDAS, LOS CUALES FUERON APROBADOS EN OCTUBRE DE 2010, Y LA EJECUCION SE EMPEZÓ EN ENERO DE 2011.</t>
  </si>
  <si>
    <t>4.  DE IGUAL MANERA, FUE INEFICAZ POR EL INCUMPLIMIENTO EN LA EJECUCION DE LOS 122 PRESUPUESTOS DE OBRA DE EXPANSION DE LA VIGENCIA 2009, TAL COMO LO MANIFIESTA LA INTERVENTORIA EN SU COMUNICACIÓN UT-035 DEL 10 DE MARZO DE 2011.</t>
  </si>
  <si>
    <t>5.  LA ADMINISTRACION MUNICIPAL NO FUE EFICIENTE RESPECTO DE LA OPORTUNA EJECUCION DE LAS OBRAS DE EXPANSION, PUES DESDE EL MOMENTO EN QUE SE APRUEBA EL PRESUPUESTO DE OBRA Y LA FECHA EN QUE ES ENTREGADA LA OBRA, TRANSCURREN VARIOS MESES, TAL COMO SE DESPRENDE DEL SEGUIMIENTO EFECTUADO EN EL CUAL SE ESTABLECIO QUE EL 25% DE LAS SOLICITUDES DE EXPANSION FUERON ATENDIDAS ENTRE 1 Y 5 MESES, EL 65% FUERON ATENDIDAS ENTRE 6 Y 10 MESES, Y EL 10% SE ATENDIERON ENTRE 10 Y 15 MESES.</t>
  </si>
  <si>
    <t>6.  DE OTRA PARTE, FUE INEFICAZ RESPECTO DE LA EJECUCION DEL PROGRAMA DE REPOSICION, PUES DE LOS $68 MILLONES PROGRAMADOS SOLO SE EJECUTARON RECURSOS POR VALOR DE $13.2 MILLONES, EQUIVALENTES AL 19.5%.</t>
  </si>
  <si>
    <t>7.  EN DESARROLLO DEL PROGRAMA DE MANTENIMIENTOS PREVENTIVOS LA ADMINISTRACION MUNICIPAL FUE INEFICAZ, POR CUANTO DE LOS 21.228 MANTENIMIENTOS PREVENTIVOS PROGRAMADOS PARA LA VIGENCIA DE 2010, EL CONCESIONARIO EJECUTO 16.372, ES DECIR, EL 76.9%.</t>
  </si>
  <si>
    <t>8.  LA ADMINISTRACION MUNICIPAL EN LA VIGENCIA 2010 FUE INEFICAZ POR NO EXIGIR AL CONCESIONARIO ADELANTAR LABORES DE PODA DE ÁRBOLES, TAMPOCO GESTIONO Y COORDINO DICHA ACTIVIDAD CON LAS ENTIDADES MUNICIPALES COMPETENTES, TAL COMO LO DISPONE EL NUMERAL 730.2, LITERAL E) DE LA RESOLUCION 181331 DEL 6 DE AGOSTO DE 2009 DEL MINISTERIO DE MINAS Y ENERGIA.</t>
  </si>
  <si>
    <t>9.  EL MUNICIPIO DE CUCUTA FUE INEFICIENTE POR CUANTO NO HA TOMADO EN CUENTA LAS RECOMENDACIONES EFECTUADAS POR LA INTERVENTORIA RELACIONADAS CON EL PLENO Y ADECUADO CUMPLIMIENTO DE LAS OBLIGACIONES CONTENIDAS Y DERIVADAS DEL CONTRATO DE CONCESION Y DEL CONTRATO CON CENS S.A.  E.S.P.</t>
  </si>
  <si>
    <t>10.  LA ADMINISTRACION MUNICIPAL FUE INEFICIENTE POR CUANTO LOS RECURSOS DEL SISTEMA DE ALUMBRADO PUBLICO NO FUERON DISTRIBUIDOS EQUITATIVAMENTE EN LOS DIFERENTES SECTORES DEL MUNICIPIO, TODA VEZ QUE NO SE CUMPLIO CON LA PROGRAMACION DE EXPANSIONES DURANTE LA VIGENCIA 2009 Y 2010; ASI MISMO, POR CUANTO NO CUMPLIO CON LOS MANTENIMIENTOS PREVENTIVOS.</t>
  </si>
  <si>
    <t>11.  EL MUNICIPIO DE CUCUTA FUE INEFICIENTE RESPECTO DEL AHORRO EN EL CONSUMO DE ENERGIA PARA EL SISTEMA DE ALUMBRADO PUBLICO, POR CUANTO EL CONSUMO DE LA VIGENCIA 2010 SE INCREMENTO RESPECTO DE LA VIGENCIA 2009, AL PASAR DE 26.643.835 Kw/h A 28.625.510 Kw/h EN EL 2010, LO CUAL CONLLEVÓ A QUE NO SE ORIGINARON NUEVOS RECURSOS PARA AUMENTAR LAS EXPANSIONES O PARA REDUCIR LOS COSTS DE LOS USUARIOS.</t>
  </si>
  <si>
    <t>12.  EL MUNICIPIO DE CUCUTA FUE INEFICAZ. CONFORME LO ANTERIOR, SE EVIDENCIÓ QUE LA ADMINISTRACION MUNICIPAL, POR CUANTO NO DISEÑÓ NI ESTABLECIÓ INDICADOR ALGUNO QUE PERMITA MEDIR LA GESTION REALIZADA POR PARTE DEL OPERADOR DEL SERVICIO DE ALUMBRADO PUBLICO, ASI COMO TAMPOCO INDICADORES QUE PERMITAN EVALUAR LA CALIDAD EN LA PRESTACION DEL SERVICIO DE ALUMBRADO PUBLICO DEL MUNICIPIO DE CUCUTA.</t>
  </si>
  <si>
    <t>13.  EL MUNICIPIO DE CUCUTA FUE EFICAZ EN EL MANEJO Y ALMACENAMIENTO DE LOS RESIDUOS PELIGROS GENERADOS EN DESARROLLO DE LA OPERACIÓN DEL SERVICIO DE ALUMBRADO PUBLICO, POR CUANTO DICHO MATERIAL FUE EMPACADO EN CAJAS SEPARADAS E IDENTIFICADAS POR CADA ELEMENTO, Y ENTREGADOS A LA EMPRESA ASEO URBANO S.A. QUIEN TRASLADA EL MATERIAL AL RELLENO SANITARIO EL GUAYABAL, DONDE ES SEPARADO Y CLASIFICADO;  AL MATERIAL ALTAMENTE PELIGROSO (BOMBILLAS DE SODIO) SE LES DA UN TRATAMIENTO ESPECIAL Y SON DEPOSITADOS EN UNA CELDA DE SEGURIDAD DEL RELLENO SANITARIO, DE ESTE PROCESO LA EMPRESA DE ASEO URBANO EXPIDE UNA CERTIFICACION.</t>
  </si>
  <si>
    <t>14.  DE IGUAL MANERA SE ESTABLECIÓ QUE EL MUNICIPIO FUE EFICAZ EN EL CUMPLIMIENTO PARA DAR DE BAJA EL MATERIAL DESMANTELADO Y PARA EL MANEJO Y DISPOSICION FINAL DE DICHOS ELEMENTOS (PLAN DE GESTION Y MANEJO INTEGRAL DE RESIDUOS).</t>
  </si>
  <si>
    <t>INFORME FINAL DE AUDITORIA GUBERNAMENTAL CON ENFOQUE INTEGRAL, MODALIDAD ESPECIAL</t>
  </si>
  <si>
    <t>CONTRALORÍA GENERAL DE LA REPÚBLICA</t>
  </si>
  <si>
    <t>CONTRATO DE CONCESION DE ALUMBRADO PÚBLICO DEL MUNICIPIO DE CUCUTA</t>
  </si>
  <si>
    <t>VIGENCIA FISCAL 2010</t>
  </si>
  <si>
    <t>FECHA DE RECIBIDO:  19 DE ENERO DE 2012</t>
  </si>
  <si>
    <t>FECHA DE ENTREGA PLAN DE MEJORAMIENTO:  9 DE FEBRERO DE 2012</t>
  </si>
  <si>
    <t xml:space="preserve">CONTRATACION Y LEGALIDAD </t>
  </si>
  <si>
    <t>1.  EL MUNICIPIO DE CUCUTA NO FUE EFICAZ, TODA VEZ QUE NO AJUSTÓ EL CONTRATO DE CONCESION DEL ALUMBRADO PUBLICO, EN LO RELACIONADO CON LA CLÁUSULA DE REVERSIÓN DE LA NUEVA INFRAESTRUCTURA CONSTRUIDA O MODERNIZADA, TAL COMO LO ORDENA EL ARTÍCULO 29 DE LALEY 1150 DE 2007.</t>
  </si>
  <si>
    <t>3.  EL MUNICIPIO DE CUCUTA FUE INEFICIENTE E INEFICAZ, POR NO EXIGIR A CENS S.A. ESP, RETIRAR DEL AFORO DEL ALUMBRADO PUBLICO, EL CONSUMO DE LAS AREAS COMUNES DE LOS CONDOMINIOS Y CONJUNTOS CERRADOS, CONFORME LO ORDENA LOS ARTÍCULOS 1, 2 Y 14 DEL 2424 DE 2006, Y A SU VEZ EXIGIR LA DEVOLUCION O REINTEGRO DE $1.320 MILLONES POR EL CONSUMO DEL AFORO EN MENCION.</t>
  </si>
  <si>
    <t xml:space="preserve">2.  EL MUNICIPIO DE CUCUTA FUE INEFICIENTE, AL NO EXIGIR, NI HABER TOMADO LAS MEDIDAS PERTINENTES, COMO LA IMPOSICION DE SANCIONES TANTO AL CONCESIONARIO COMO AL INTERVENTOR, POR NO DAR CUMPLIMIENTO A LAS NORMAS TÉCNICAS OBLIGATORIAS SOBRE ALUMBRADO PUBLICO ESTABLECIDAS TANTO EN EL DECRETO 2424 DE 2006, COMO EN LA RESOLUCION 181331 DEL 06 DE AGOSTO DE 2009 DEL MINISTERIO DE MINAS Y ENERGIA Y SUS MODIFICACIONES. </t>
  </si>
  <si>
    <t>4.  EL MUNICIPIO FUE INEFICAZ,  POR CUANTO PERMITIO QUE EL CONCESIONARIO SUSCRIBIERA EN CONDICION DE FIDEICOMITENTE EL CONTRATO DE FIDUCIA PARA EL MANEJO DE LOS RECURSOS DEL ALUMBRADO PUBLICO DE CUCUTA, Y A SU VEZ PARA QUE EL CONCESIONARIO CONSTITUYERA PATRIMONIO AUTÓNOMO CON LOS RECURSOS DEL IMPUESTO DE ALUMBRADO PÚBLICO, USURPANDO ASÍ LAS FUNCIONES QUE POR LEY LE CORRESPONDEN A LA ADMINISTRACION MUNICIPAL.</t>
  </si>
  <si>
    <t>5.  LA GESTION DE LA ADMINISTRACION MUNICIPAL FUE INEFICAZ, POR CUANTO NO ADJUDICÓ EL CONTRATO DE FIDUCIA COMO LO ORDENA LA LEY 80 DE 1993, EN SU ARTÍCULO 32 NUMERAL 5, INCISO 4;  ASÍ MISMO, POR CUANTO NO ADECUÓ LOS TÉRMINOS Y CONDICIONES DEL CONTRATO DE FIDUCIA, SEGÚN LO ESTABLECIDO EN EL ARTÍCULO 29 DE LA LEY 1150 DE 2007 Y EN LA LEY 1386 DE 2010.</t>
  </si>
  <si>
    <t>5.  LA GESTION DE LA ADMINISTRACION MUNICIPAL FUE ANTIECONÓMICA, POR CUANTO DESTINÓ RECURSOS DEL IMPUESTO DE ALUMBRADO PÚBLICO, POR VALOR DE $1.358 MILLONES, PARA EL ALUMBRADO NAVIDEÑO, A PESAR QUE ESTA ACTIVIDAD NO ESTÁ CONTEMPLADA COMO SERVICIO DE ALUMBRADO PÚBLICO, DEJANDO CON ELLO DE INVERTIR ESTOS RECURSOS EN EXPANSIONES Y EL MEJORAMIENTO DEL SISTEMA DE ALUMBRADO PÚBLICO.</t>
  </si>
  <si>
    <t>8.  LA ADMINISTRACION MUNICIPAL DE CUCUTA FUE EFICAZ, RESPECTO DE ESTABLECER LAS TARIFAS PARA EL COBRO DEL IMPUESTO DE ALUMBRADO PUBLICO, POR CUANTO MEDIANTE ACUERDO MUNICIPAL No. 030 DEL 06 DE SEPTIEMBRE DE 2005, MODIFICADO Y ADICIONADO POR EL ACUERDO 035 DEL 15 DE DICIEMBRE DE 2006, ESTABLECIO LAS TARIFAS PARA EL COBRO DEL IMPUESTO DE ALUMBRADO PÚBLICO, LAS CUALES ESTUVIERON VIGENTES DURANTE EL AÑO FISCAL 2010.</t>
  </si>
  <si>
    <t>EVALUACION PROCESO FINANCIERO</t>
  </si>
  <si>
    <t>1.  LA ADMINISTRACION MUNICIPAL DE CUCUTA NO FUE EFICAZ, POR CUANTO NO EXIGIÓ AL CONCESIONARIO LA PRESENTACION OPORTUNA Y ADECUADA DEL FLUJO FINANCIERO, CONFORME SE ESTABLECE EN EL CONTRATO ADICIONAL No. 3 AL CONTRATO DE CONCESION DE ALUMBRADO PÚBLICO, TENIENDO EN CUENTA LAS VARIABLES IPP E IPC SUMINISTRADOS POR EL DANE.</t>
  </si>
  <si>
    <t>2.  EL MUNICIPIO DE CUCUTA FUE INEFICIENTE, TODA VEZ QUE LA CARTERA DE LOS CLIENTES NO REGULADOS DEL IMPUESTO DE ALUMBRADO PÚBLICO A 31 DE DICIEMBRE DE 2010 PRESENTA UN VALOR EN MORA QUE ASCIENDE A $2.201 MILLONES, Y UNA EDAD PROMEDIO DE 19 MESES.</t>
  </si>
  <si>
    <t>3.  LA ADMINISTRACION MUNICIPAL DE CUCUTA NO FUE INEFICIENTE Y ANTIECONÓMICA POR CUANTO NO EXIGIÓ A CENS S.A. ESP, EL PAGO DE INTERESES POR LA EXTEMPORANEIDAD EN EL GIRO DE LOS RECURSOS DEL IMPUESTO DE ALUMBRADO PUBLICO A LA FIDUCIA, ASI COMO POR NO EFECTUAR DE MANERA COMPLETA EL GIRO DE LOS RECURSOS.</t>
  </si>
  <si>
    <t>4.  NO OBSTANTE PRESENTARSE CONSTANTES DIFERENCIAS EN EL GIRO DE LOS RECURSOS POR PARTE DE CENS S.A. ESP, A LA FIDUCIA, LA INTERVENTORIA EN SUS INFORMES MENSUALES NO EFECTUÓ CUSTIONAMIENTO ALGUNO, EVIDENCIÁNDOSE QUE LA GESTIÓN DE LA ADMINISTRACIÓN MUNICIPAL FUE INIFICIENTE, POR CUANTO APROBÓ DICHOS INFORMES SIN OBJECIÓN ALGUNA.</t>
  </si>
  <si>
    <t>5.  LA GESTION DE LA ADMINISTRACION MUNICIPAL NO FUE EFECTIVA, POR CUANTO INCUMPLIÓ CON LOS PRINCIPIOS DE CONTABILIDAD PÚBLICA, TALES COMO EL DE REGISTRO, DEVENGO O CAUSACION, ASÍ COMO EL PARÁGRAFO DEL ARTÍCULO 66 DE LA LEY 863 DE 2003, TAL COMO SE EVIDENCIA EN LAS SIGUIENTES SITUACIONES:                                                                                                                                                                          .    NO REGISTRÓ EN LA CONTABILIDAD EL INVENTARIO DEL SISTEMA DE ALUMBRADO PÚBLICO, DESCONOCIENDO EL VALOR ACTUALIZADO DE LOS ACTIVOS ENTREGADOS EN CONCESIÓN.                                       .   EL VALOR DE LAS RENTAS POR COBRAR PRESENTA DIFERENCIAS CON EL REPORTE DE CARTERA DE CENS S.A. ESP.                                                                                                                                                                                      .   NO REPORTÓ LOS DEUDORES EN EL BOLETÍN DE DEUDORES MOROSOS DEL ESTADO.</t>
  </si>
  <si>
    <t>EVALUACION DE DENUNCIAS CIUDADANAS</t>
  </si>
  <si>
    <t>Se exigira al concesionario el ajuste al programa de mantenimiento preventivo, de tal manera que los periodos correspondan a los mismos de las auditorias de los entes de control de enero a diciembre.</t>
  </si>
  <si>
    <t>Hacer concidir los periodos a auditar de manera que esto no afecte la percepcion del volumen de mantenimeintos ejecutados.</t>
  </si>
  <si>
    <t>El concesionario presentara el programa de mantenimientos para el periodo 2012-2013 con metas anualizadas empezando a partir de enero de 2012</t>
  </si>
  <si>
    <t>El concesionario presentara el infome de los aforos de referencia y el metodo de calculo de elementos a incluir en cada periodo y presentara el programa con base en el.</t>
  </si>
  <si>
    <t>Establecer tecnicamente el numero de elementos meta para cada periodo de tal manera que el concesionario cumpla con lo que realmente le corresponde.</t>
  </si>
  <si>
    <t>Mantener la informacion que permita hacer un diagnostico oportuno del estado de los mantenmienos preventivos, advirtiendo oportunamente las novedades y evitando que se trasladen para el final del programa.</t>
  </si>
  <si>
    <t>Contar con el plazo de atencion de las ordenes como un indicador del indice de cumplimiento del concesionario de sus obligaciones contractuales</t>
  </si>
  <si>
    <t>El concesionario continuara presentando en su informe mensual la informacion relacionada con este indicardor y la interventoria continuara haciendo el seguimiento correspondiente y comunicando al municipio las novedades que se presenten</t>
  </si>
  <si>
    <t>Contar con el programa de mantenimientos preventivos  como un indicador del indice de cumplimiento del concesionario de sus obligaciones contractuales</t>
  </si>
  <si>
    <t>Otro sì contrato</t>
  </si>
  <si>
    <t>CENS S.A. ESP NO HA RETIRADO DEL AFORO DEL ALUMBRADO PUBLICO LAS ZONAS COMUNES DE LOS CONDOMINIOS Y CONJUNTOS CERRADOS, CONFORME LO ORDENA LOS ARTICULOS 1, 2 Y 14 DEL DECRETO 2424 DE 2006, DE ACUERDO A LOS REQUERIMIENTOS DEL MUNICIPIO.</t>
  </si>
  <si>
    <t>INICIAR LA ACCION LEGAL DE COBRO DE LOS $1.320 MILLONES COBRADOS POR CENS S.A. ESP POR EL CONSUMO DE ENERGIA DEL SISTEMA DE ALUMBRADO PUBLICO.</t>
  </si>
  <si>
    <t>PROCESO DE COBRO COACTIVO</t>
  </si>
  <si>
    <t>Otro sì contrato de interventorìa y contrato de concesiòn</t>
  </si>
  <si>
    <t xml:space="preserve">Realizar las acciones necesarias tendientes a interrumpir la prescripción de la acción de cobro.  </t>
  </si>
  <si>
    <t>Notificación del mandamiento de pago.</t>
  </si>
  <si>
    <t>Interrumpir la prescripciòn de cobro</t>
  </si>
  <si>
    <t xml:space="preserve">Proferir el MANDAMIENTO DE PAGO. </t>
  </si>
  <si>
    <t xml:space="preserve">Verificar que los documentos remitidos para cobro reunan los requisitos propios de un título ejecutivo, es decir, que se observe que la obligación es clara, expresa y exigible. Si se trata de Actos Administrativos, deben encontrarse plenamente ejecutoriados. </t>
  </si>
  <si>
    <t>Identificar con precisión los factores que determinarán la cuantía de la obligación, los pagos o abonos que puedan afectar su cuantía, establecer los intereses generados hasta la fecha, así como la naturaleza de la obligación, con el fin de encontrarse en condiciones de absolver todas las dudas que pueda plantearle el deudor en el momento de la entrevista.</t>
  </si>
  <si>
    <t>Localización: Inicialmente se tendrá como domicilio del deudor, la dirección indicada en el título que se pretende cobrar, la cual se debe verificar  internamente con los registros que obren en el expediente,  o en su defecto, en la guía telefónica, o por contacto con las diferentes entidades tales como SENA, ICBF, (Entidades que por su naturaleza llevan estadísticas),  CÁMARA DE COMERCIO, RUT (Registro Unitario de la Unidad Administrativa Especial de Impuestos Nacionales).      Actividad del deudor: Es importante conocer si se trata de persona natural o jurídica y si es posible, la actividad que desarrolla el deudor. (Comerciante, industrial, asalariado, etc.).    En el caso de personas naturales, el conocimiento de su profesión o actividad, permite preparar la entrevista inicial con el propósito de absolver los posibles cuestionamientos que puedan surgir.    En el caso de personas jurídicas, se debe canalizar la preparación en el conocimiento de la actividad de la empresa.</t>
  </si>
  <si>
    <t xml:space="preserve">Proferir los siguientes actos administrativos:
CITACIÓN PARA NOTIFICAR
NOTIFICACIÓN PERSONAL
NOTIFICACIÓN POR CORREO
NOTIFICACIÓN POR PUBLICACIÓN
NOTIFICACIÓN POR AVISO
NOTIFICACIÓN POR CONDUCTA CONCLUYENTE
CORRECCIÓN DE LA NOTIFICACIÓN
</t>
  </si>
  <si>
    <t xml:space="preserve">Emitir la ORDEN DE PAGO por el FUNCIONARIO EJECUTOR para que el ejecutado cancele la suma líquida de dinero adeudada contenida en el título ejecutivo, junto con los intereses desde cuando se hicieron exigibles y las costas del proceso.
</t>
  </si>
  <si>
    <t>Proceso ejecutivo de cobro</t>
  </si>
  <si>
    <t>MANDAMIENTO DE PAGO</t>
  </si>
  <si>
    <t>CERTIFICADO DE ENTREGA O NOTIFICACION PERSONAL</t>
  </si>
  <si>
    <t>Implementar el proceso contable para registrar los hechos economicos generados por CONCESIONARIA, de conformidad con las normas de contabilidad expedidas por la Contadurìa General de la Naciòn.</t>
  </si>
  <si>
    <t xml:space="preserve">Realizar el reporte del Boletín de Deudores Morosos del Estado – BDME-, que se hace por el sistema CHIP administrado por la Contaduría General de la Nación –CGN-. 
</t>
  </si>
  <si>
    <t>Cumplir con lo establecido en la Resolución 531 del 24 de noviembre de 2009.</t>
  </si>
  <si>
    <t xml:space="preserve">La Categoría de Boletín de Deudores Morosos del Estado – BDME cuenta con los siguientes formularios para reportar deudores morosos:
1.CGN2009_BDME_REPORTE_SEMESTRAL 
2.CGN2009_INCUMPLIMIENTO_ACUERDO_DE_PAGO_SEMESTRAL 
Estos deben ser trasmitidos durante los diez (10) primeros días calendario de los meses de junio y diciembre de cada año, para las fechas de corte a 31 de mayo y 30 de noviembre respectivamente.       Para que la Contaduría General de la Nación mantenga actualizada la información sobre el BDME, las entidades públicas deben reportar los siguientes formularios:
1.CGN2009_BDME_RETIROS.
2.CGN2009_BDME_CANCELACION_ACUERDOS_DE_PAGO.
</t>
  </si>
  <si>
    <t>Reporte</t>
  </si>
  <si>
    <t>Propósito de la Acción de Mejoramiento</t>
  </si>
  <si>
    <t xml:space="preserve">El Municipio de San José de Cúcuta ajustará el Contrato de Interventoria en todas sus partes a la normatividad vigente, en relación con el esquema propuesto por la CREG en el Reglamento Técnico de Iluminación de Alumbrado Público (RETILAP). </t>
  </si>
  <si>
    <t>Sin perjuicio de las obligaciones establecidas en el contrato de consultoria 1730 de 2003 el Municipio de Cúcuta estima para el cabal cumplimiento del objeto del contrato de interventoría técnica, administrativa y financiera al contrato de concesión del servicio de alumbrado público; adicionar las obligaciones establecidas en el CAPITULO 7°, SECCIÓN 702 del Reglamento Técnico de Iluminación y Alumbrado Público RETILAP expedido por la CREG.</t>
  </si>
  <si>
    <t>Suscribir la modificación del contrato de interventoria técnica, administrativa y financiera al contrato de concesión de alumbrado público del Municipio de Cúcuta.</t>
  </si>
  <si>
    <t>Recuperar recursos del impuesto de alumbrado público.</t>
  </si>
  <si>
    <t>Radicar ante CENS S.A. ESP  la cuenta de cobro por concepto de intereses moratorios.</t>
  </si>
  <si>
    <t xml:space="preserve">La Secretaria de Hacienda del Municipio de Cúcuta, verificará las diferencias detectadas por valor de $31'623.090. </t>
  </si>
  <si>
    <t>Radicar ante CENS S.A. ESP  la reclamación de la diferencia detectada.</t>
  </si>
  <si>
    <t>Oficio</t>
  </si>
  <si>
    <t>Evaluar el plazo de entrega de los recursos por parte de CENS S.A. ESP al Fideicomiso de Alumbrado Público, debido a que el plazo es muy corto para la adecuada liquidación y giro.</t>
  </si>
  <si>
    <t>Lograr el giro definitivo en el plazo establecido.</t>
  </si>
  <si>
    <t>Modificar el plazo para el giro del impuesto de alumbrado público.</t>
  </si>
  <si>
    <t>Modificación Contrato.</t>
  </si>
  <si>
    <t>1.  LA GESTION DE LA ADMINISTRACION MUNICIPAL RESPECTO DE LA EJECUCION DE LAS ACCIONES DE MEJORA CONTENIDAS EN EL PLAN DE MEJORAMIENTO, FUE INEFICIENTE, TODA VEZ QUE DE LAS 19 ACCIONES DE MEJORA PROPUESTAS EN ÉL, SOLO 9 DE ELLAS ATENDIERON A SUBSANAR LAS DEFICIENCIAS DETECTADAS, ALCANZANDO UN AVANCE Y CUMPLIMIENTO DE TAN SOLO 43.56%, RAZON POR LA CUAL SE SOLICITARÁ APERTURA DE PROCESO SANCIONATORIO ADMINISTRATIVO CONFORME LO ESTABLECE LA RESOLUCION 5872 DEL 2007 DE LA CONTRALORÍA GENERAL DE LA REPÚBLICA.</t>
  </si>
  <si>
    <t>RELACIÓN DE HALLAZGOS</t>
  </si>
  <si>
    <t>VEINTIUN (21) HALLAZGOS ADMINISTRATIVOS:</t>
  </si>
  <si>
    <t xml:space="preserve">   CATORCE (14) CON PRESUNTA INCIDENCIA DISCIPLINARIA.</t>
  </si>
  <si>
    <t xml:space="preserve">   DOS (2) CON PRESUNTA INCIDENCIA PENAL.</t>
  </si>
  <si>
    <t xml:space="preserve">   DOS (2) CON PRESUNTA INCIDENCIA FISCAL POR VALOR DE $1.409 MILLONES Y SOBRE LAS CUALES SE ADELANTARÁN INDAGACIONES PRELIMINARES.</t>
  </si>
  <si>
    <t xml:space="preserve">   DOS (2) CON OTRAS INCIDENCIAS, Y SOLICITUD DE APERTURA DE PROCESO ADMINISTRATIVO SANCIONATORIO POR INCUMPLIMIENTO DEL PLAN DE DESEMPEÑO.</t>
  </si>
  <si>
    <t>OBSERVACIONES DE LA EVALUACION</t>
  </si>
  <si>
    <t>AUNQUE SE PRESENTÓ UN DOCUMENTO LLAMADO "ACTA DE COMITÉ DE ALUMBRADO PÚBLICO PLAN DE EXPANSIONES 2010" ESTE SUPUESTO "PLAN" NO CUMPLE CON LOS REQUERIMIENTOS MÍNIMOS ESTABLECIDOS EN EL ARTÍCULO 5 DEL DECRETO 2424 DE 2006 Y EN LA RESOLUCION 181331 DEL 06 DE AGOSTO DE 2009 DEL MINISTERIO DE MINAS Y ENERGIA.</t>
  </si>
  <si>
    <t>NO OBSTANTE EN LOS INFORMES MENSUALES EL INTERVENTOR VERIFICA LA EJECUCION DE LOS MANTENIMIENTOS PREVENTIVOS, PARA LA VIGENCIA 2010 EL CONCESIONARIO INCUMPLIO CON DICHOS MANTENIMIENTOS</t>
  </si>
  <si>
    <t>LA INTERVENTORIA CUMPLIÓ APLICANDO UN NUEVO PROCEDIMIENTO PARA MEDIR LA EFICIENCIA.</t>
  </si>
  <si>
    <t>NOSE CUMPLIÓ, TODA VEZ QUE DURANTE LA VIGENCIA 2010 NO SE ACTUALIZÓ EL INVENTARIO DE LA INFRAESTRUCTURA DE ALUMBRADO PÚBLICO.</t>
  </si>
  <si>
    <t>NO SE CUMPLIÓ CON LA REVISIÓN MENSUAL DE LA FACTURA, PUES ÉSTA SE REALIZÓ DE MANERA EXTEMPORÁNEA, HASTA CUATRO MESES DESPUÉS.}</t>
  </si>
  <si>
    <t>EL MUNICIPIO DE CUCUTA NO REGLAMENTÓ EL PROCEDIMIENTO PARA LA EXENCIÓN DEL IMPUESTO DE ALUMBRADO PÚBLICO EN LOS TÉRMINOS QUE ESTABLECE EL DECRETO 099 DE 1998 A LOS INSTITUTOS DESCENTRALIZADOS, A LOS CENTROS EDUCATIVOS Y A LOS PUESTOS DE SALUD DEL MUNICIPIO DE SAN JOSE DE CUCUTA.</t>
  </si>
  <si>
    <t>NO SE CUMPLIÓ, TODA VEZ QUE NO SE EFECTUÓ DEPURACIÓN DE LA CARTERA.</t>
  </si>
  <si>
    <t>APROBACION ACUERDO MUNICIPAL</t>
  </si>
  <si>
    <t>AGOTAR TODOS LOS TRÁMITES TENDIENTES PARA LOGRAR QUE SE SANCIONE EL ACUERDO</t>
  </si>
  <si>
    <t>1. DEPURAR MENSUALMENTE EL TOTAL DE LA CARTERA MOROSA EXISTENTE A 31 DE DICIEMBRE DE 2010.</t>
  </si>
  <si>
    <t>2. LOGRAR RECUPERAR EL 50% DE LA CARTERA MOROSA DEPURADA DURANTE EL PRIMER AÑO Y EL 50% RESTANTE EN EL SEGUNDO AÑO DE GESTION</t>
  </si>
  <si>
    <t>Mediante Resolucion 054 del 17 de marzo de 2010  Se adopto los procedimientos para el cobro coativo de cartera para todos los impuestos del muncipio de San Jose de cucuta</t>
  </si>
  <si>
    <t>PORCENTAJE AVANCE FISICO DE EJECUCION DE LAS METAS</t>
  </si>
  <si>
    <t>INFORMES MENSUALES DE LA CARTERA MOROSA DEPURADA</t>
  </si>
  <si>
    <t>RELACION DE LA CARTERA A DICIEBRE 31 DE 2010</t>
  </si>
  <si>
    <t>NO SE CUMPLIÓ, TODA VEZ QUE DURANTE LA VIGENCIA 2010, SE OBSERVÓ UN INCREMENTO DE LA CARTERA MOROSA.</t>
  </si>
  <si>
    <t>NO SE CUMPLIO, TODA VEZ QUE DURANTE LA VIGENCIA 2010 SE OBSERVÓ UN INCREMENTO DE LA CARTERA MOROSA DE LOS CLIENTES NO REGULADOS</t>
  </si>
  <si>
    <t>INFORMES MENSUALES SOBRE EL CUMPLIMIENTO DE LA FACTURACION DE LOS CLIENTES NO REGULADOS</t>
  </si>
  <si>
    <t>NO SE CUMPLIO, TODA VEZ QUE DURANTE LA VIGENCIA 2010 SE OBSERVÓ UN INCREMENTO DE LA CARTERA MOROSA.</t>
  </si>
  <si>
    <t>NO SE CUMPLIÓ, TODA VEZ QUE REVISADOS LOS INFORMES DE INTERVENTORÍA NO OBSERVA CONCILIACION DE INGRESOS Y GASTOS CON NOTAS EXPLICATIVAS DE LAS DIFERENCIAS.</t>
  </si>
  <si>
    <t>NO SE CUMPLIÓ, TODA VEZ QUE DURANTE LA VIGENCIA 2010 NO SE ACTUALIZÓ EL INVENTARIO DE LA INFRAESTRUCTURA.</t>
  </si>
  <si>
    <t>SE CUMPLIO</t>
  </si>
  <si>
    <t>SE CUMPLIO, TODA VEZ QUE EN ESTAS REUNIONES LA ENTIDAD DA A CONOCER LOS INFORMES DE INTERVENTORIA</t>
  </si>
  <si>
    <t>LA INTERVENTORIA REALIZA SEGUIMIENTO A LOS PROGRAMAS DE MANTENIMIENTO PREVENTIVO</t>
  </si>
  <si>
    <t>NO SE CUMPLIO, TODA VEZ QUE DURANTE LA VIGENCIA 2010 NO SE ACTUALIZÓ EL INVENTARIO DE LA INFRAESTRUCTURA DE ALUMBRADO PÚBLICO</t>
  </si>
  <si>
    <t>Representante Legal:  DONAMARIS RAMIREZ-PARIS LOBO</t>
  </si>
  <si>
    <t>Perídodos fiscales que cubre: 2010</t>
  </si>
  <si>
    <t xml:space="preserve">Informe presentado por la Contraloría General de la República </t>
  </si>
  <si>
    <t>MATRIZ DE CODIFICACION DE HALLAZGOS AUDITORIA ESPECIAL 2010</t>
  </si>
  <si>
    <t>EL MUNICIPIO NO FUE EFICAZ, TODA VEZ QUE NO AJUSTÓ EL CONTRATO DE CONCESION, RESPECTO DE LA CLAUSULA DE REVERSION DE LA NUEVA INFRAESTRUCTURA CONSTRUIDA O MODERNIZADA, TAL COMO LO ORDENA EL ARTÍCULO 29 DE LA LEY 1150 DE 2007.</t>
  </si>
  <si>
    <t>FALTA DE GESTION POR PARTE DE LA ADMINISTRACION MUNICIPAL PARA EJERCER UNA OPORTUNA Y ADECUADA REVISION DEL CONTRATO DE CONCESION, Y PROCEDER EN DERECHO A GESTIONAR LAS MODIFICACIONES NECESARIAS</t>
  </si>
  <si>
    <t>EL MUNICIPIO ELABORARA EL PLAN ANUAL DEL SERVICIO DE ALUMBRADO PÙBLICO CONFORME LO ESTABLECE EL ARTICULO 5 DEL DECRETO 2424 DE 2006, COMO EN LA RESOLUCION 181331 DEL 06 DE AGOSTO DE 2009 DEL MINISTERIO DE MINAS Y ENERGIA.</t>
  </si>
  <si>
    <t>SEGUIMIENTO Y CONTROL DE LOS PLANES Y PROGRAMAS DE EXPANSIONES ATENDIENDO LAS DIRECTRICES DEL MUNICIPIO EN RELACION CON LOS PLANES DE VIVIENDA Y EXPANSION DE LOS OTROS SERVICIOS PUBLICOS.</t>
  </si>
  <si>
    <t>PLAN ANUAL DEL SERVICIO DE ALUMBRADO PUBLICO Y CRONOGRAMA DE SEGUIMIENTO</t>
  </si>
  <si>
    <t>Se depurara el aforo base para la determinacion de la cantidad de elementos a incluir en el programa de mantenimientos preventivos de cada mes, teniendo como referencia la periodicidad de mantenimiento contractual.</t>
  </si>
  <si>
    <t>Se programara un plan de seguimiento, mensual y acumulado del desarrollo de los mantenimientos preventivos en el que se indicaran los avances y los retrazos ocurridos; la programacion que por fuerza mayor se posponga, debera ejecurse maximo dentro del trimestre siguente</t>
  </si>
  <si>
    <t>Hacer seguimiento permanenete al avance de la programacion de mantenimiento preventivo informando al concesionario y al municipio de las novedades encontradas ;  tener un registro acumulado que permita conocer el estado anual del programa; aplicar correctivos a corto plazo para que no se acumulen los atrasos.</t>
  </si>
  <si>
    <t xml:space="preserve">EL MUNICIPIO CREARA EL COMITÉ DE ALUMBRADO PUBLICO QUE DIRECCIONE LAS POLITICAS Y HAGA SEGUIMIENTO DE LOS INFORMES DE INTERVENTORIA Y PROPONGA AJUSTES Y MEJORAS A LO INFORMADO Y PROGRAMADO. </t>
  </si>
  <si>
    <t>ATENDER OPORTUNA Y ADECUADAMENTE LAS RECOMENDACIONES DEL INTERVENTOR, RESPECTO DEL CONTRATO DE CONCESION Y DEL CONTRATO SUSCRITO CON CENS PARA EL SUMINISTRO DE ENERGIA.</t>
  </si>
  <si>
    <t>DECRETO DE CONFORMACION DEL COMITÉ.</t>
  </si>
  <si>
    <t>Contar con la medicion de eficiencia como un indicador del indice de cumplimiento del concesionario de sus obligaciones contractuales</t>
  </si>
  <si>
    <t>Confirmar la medicion de eficiencia como indicador de gestion, con una medida de referencia del 95% anual</t>
  </si>
  <si>
    <t>Confirmar el tiempo de atencion de las ordenes como indicador de gestion, con un plazo de 120 horas, dias habiles, y un margen minimo de cumplimiento del 95% anual</t>
  </si>
  <si>
    <t>Informe de mediciòn por parte de la interventorìa</t>
  </si>
  <si>
    <t xml:space="preserve">La Secretaria de Hacienda del Municipio de Cúcuta, verificará y presentará cuenta de cobro por los intereses de mora a CENS S.A. ESP  evaluando el procedimiento de cruce de cuentas.     </t>
  </si>
  <si>
    <t>EL MUNICIPIO CONFORMARA EL EQUIPO PARA EL RECAUDO DE LA CARTERA MOROSA</t>
  </si>
  <si>
    <t>DISMINUIR EL MONTO DE LA CARTERA MOROSA</t>
  </si>
  <si>
    <t>EL MUNICIPIO SUSCRIBIRA LOS CONVENIOS DE FACTURACION Y RECAUDO DEL IMPUESTO DE ALUMBRADO PUBLICO CON TODAS LAS COMERCIALIZADORAS EXISTENTES EN EL MUNICIPIO.</t>
  </si>
  <si>
    <t>CONVENIOS</t>
  </si>
  <si>
    <t>Verificar los términos para que se cumpla la prescripción de la acción de cobro, e implementar los mecanismos que interrumpan esta prescripciòn.</t>
  </si>
  <si>
    <t>Apertura de los procesos de cobro y recuperaciòn de la cartera</t>
  </si>
  <si>
    <t>Implementar el proceso contable para registrar los hechos economicos generados por la CONCESIONARIA, de conformidad con las normas de contabilidad expedidas por la Contadurìa General de la Naciòn.</t>
  </si>
  <si>
    <t>Verificar que el municipio y el concesionario implementen la contabilidad del sistema de alumbrado publico a fin de garantizar las herramientas para que la interventoria financiera pueda realizar con mayor facilidad su gestion de control</t>
  </si>
  <si>
    <t>El municipio efectuarà el registro de la informacion contable del sistema de Alumbrado publico oportunamente, conforme a la presentaciòn de la informaciòn.</t>
  </si>
  <si>
    <t>HACIENDA MUNICIPAL</t>
  </si>
  <si>
    <t>INVENTARIO DE LUMINARIAS (AFORO)</t>
  </si>
  <si>
    <t>SECRETARIA DE INFRAESTRUCTURA, CONCESIONARIO,INTERVENTORIA, CENS Y HACIENDA</t>
  </si>
  <si>
    <t xml:space="preserve">IMPLEMENTAR LAS NORMAS TECNICAS DE ALUMBRADO PUBLICO ESTABLECIDAS EN EL REGLAMENTO TECNICO DE ALUMBRADO PUBLICO - RETILAP -. RESOLUCION N° 180540 DE MARZO 30 DE 2010. </t>
  </si>
  <si>
    <t xml:space="preserve"> INFRAESTRUCTURA - INTERVENTORIA - CONCESIONARIO </t>
  </si>
  <si>
    <t>ESTRUCTURAR EL SISTEMA DE ALUMBRADO PUBLICO</t>
  </si>
  <si>
    <t>SE ESTRUCTURARA Y ADECUARA UN SISTEMA DE INFORMACION DEL SISTEMA DE ALUMBRADO PUBLICO, ACORDE CON LAS EXIGENCIAS DEL RETILAP.</t>
  </si>
  <si>
    <t>FACILITAR A LA ADMINISTRACION TENER A LA MANO LA  INFORMACION SISTEMATIZADA Y ORDENADA, MANTENIENDO UNA BASE ESTADISTICA DE LAS LABORES DE MODERNIZACION, EXPANSION Y MANTENIMIENTO DE LA INFRAESTRUCTURA DE ALUMBRADO PUBLICO Y PQR.</t>
  </si>
  <si>
    <t>ACTUALIZAR EL FLUJO FINANCIERO</t>
  </si>
  <si>
    <t>CONCESIONARIO - HACIENDA</t>
  </si>
  <si>
    <t>Entidad:  MUNICIPIO SAN JOSE DE CÚCUTA -   ALUMBRADO PUBLICO</t>
  </si>
  <si>
    <t>NIT:       890501434-2</t>
  </si>
  <si>
    <t>Cuenta                    de cobro</t>
  </si>
  <si>
    <t>Confirmar la ejcucion del programa de mantenimiento preventivo como indicador de gestion, teniendo como referencia el programa de mantenimiento preventivo que presentara el concesionario y un margen minimo de cumplimiento del 95%, anual</t>
  </si>
  <si>
    <t xml:space="preserve">DETERMINAR EL INVENTARIO DE LUMINARIAS DE LA INFRAESTRUCTURA DEL SERVICIO DE ALUMBRADO PUBLICO A CARGO DEL MUNICIPIO DE CUCUTA, INCLUIDOS TODOS LOS COMPONENTES Y DETALLANDO TODA LA INFORMACION NECESARIA PARA DETERMINAR LA CARGA DE ENERGIA  Y LA ACTUALIZACION DEL SISTEMA DE INFORMACION GEOREFERENCIADO.                                                                  RECUPERAR EL VALOR DE ENERGIA COBRADA INPROCEDENTEMENTE.                                                                                                                                                                                      </t>
  </si>
  <si>
    <t xml:space="preserve">MANTENER COSTOS EFICIENTES EN LA OPERACIÓN DEL SISTEMA DE ALUMBRADO PUBLICO DE CUCUTA.                                                                                                                                                                            </t>
  </si>
  <si>
    <t>MUNICIPIO</t>
  </si>
  <si>
    <t>MUNICIPIO HACIENDA</t>
  </si>
  <si>
    <t xml:space="preserve">MUNICIPIO -HACIENDA </t>
  </si>
  <si>
    <t>MUNICIPIO JURIDICA-HACIENDA</t>
  </si>
  <si>
    <t>MUNICIPIO INTERVENTORIA</t>
  </si>
  <si>
    <t>DAR CUMPLIMIENTO A  LA NORMA</t>
  </si>
  <si>
    <t xml:space="preserve"> 20 de Abril de 2012</t>
  </si>
  <si>
    <r>
      <t>Descripción hallazgo (</t>
    </r>
    <r>
      <rPr>
        <sz val="8"/>
        <rFont val="Arial"/>
        <family val="2"/>
      </rPr>
      <t>No mas de 50 palabras</t>
    </r>
    <r>
      <rPr>
        <b/>
        <sz val="8"/>
        <rFont val="Arial"/>
        <family val="2"/>
      </rPr>
      <t xml:space="preserve">) </t>
    </r>
  </si>
  <si>
    <t>Otro Sì, Contrato de Interventoria Técnica, Administrativa y Financiera al contrato de Concesión de Alumbrado Público.</t>
  </si>
  <si>
    <t>Determinar el costo de la aplicacion de estas nuevas funciones</t>
  </si>
  <si>
    <t>Plan de recuperaciòn de cartera</t>
  </si>
  <si>
    <t>Incluir en el nuevo flujo financiero estas partidas incrementando el valor de la operacion y mantenimiento del concesionario y el porcentaje de traslado de fondos de la interventoria</t>
  </si>
  <si>
    <t>Firmar el contrato adicional y el flujo financiero correspondiente incluyendo las nuevas funciones a cargo del concecionario.</t>
  </si>
  <si>
    <t>Otro sì</t>
  </si>
  <si>
    <t>Firmar el contrato adicional correspondiente incluyendo las nuevas funciones a cargo de la interventoria.</t>
  </si>
  <si>
    <t>Se llevara a cabo el estudio necesario para establecer los alcances de la implementacion por parte de la interventoria y de la concesion de esta normas, se cuantificara y se incluiran en un contrato adicional, tanto las nuevas funciones que asumiran la interventoria y el concesionario en virtud de esta norma, como el costo que generaran y su inclusion en un nuevo flujo finanicero, conjuntamente con la accion pertinente para la consecuccion de los recursos correspondientes</t>
  </si>
  <si>
    <t xml:space="preserve">Definir en terminos del  Decreto 2424 de 2006, como en la Resolucion 183131 del 06 de Agosto de 2009 del Ministerio de Minas y Energia cuales y que costos tienen las nuevas funciones que le corresponde ejecutar al concesionario y a la interventoria </t>
  </si>
  <si>
    <t>Adoptar las nuevas funciones que deben cumplir el interventor y el concesionario</t>
  </si>
  <si>
    <t>Analisis y proyeccion del proceso de recuperacion de cartera de grandes morosos del impuesto de alumbrado publico.</t>
  </si>
  <si>
    <t>Proyecciòn de recuperaciòn de cartera</t>
  </si>
  <si>
    <t>Incorporacion al flujo finanicero de los costos por implementacion de las nuevas funciones del interventor y de la concesion en virtud del RETILAP.</t>
  </si>
  <si>
    <t>Flujo financiero</t>
  </si>
  <si>
    <t>Incorporacion al flujo finanicero de los costos por implementacion de las nuevas funciones del municpio en virtud de la resolucion CREG 123 y del RETILAP</t>
  </si>
  <si>
    <t>Incorporacion de las partidas necesarias para la ejecucion del paln de expanciones que concerten al concesionario y el municpio, en virtud del flujo de ingresos que se proyecte</t>
  </si>
  <si>
    <t>Presentacion y revision del nuevo flujo financicero y del otro si correspondiente</t>
  </si>
  <si>
    <t xml:space="preserve">Formalizar contractualmente los compromisos del municipio y del concesionario </t>
  </si>
  <si>
    <t>Firma del otro si y del flujo financiero</t>
  </si>
  <si>
    <t>DESARROLLAR TODAS LAS ACCIONES LEGALES PARA EL REINTEGRO DE $1.320 COBRADOS POR ESTE CONCEPTO.</t>
  </si>
  <si>
    <t>CONFORMAR EL COMITÉ DE ALUMBRADO PUBLICO.    . ESTABLECER LAS AGENDAS DE REUNION.</t>
  </si>
  <si>
    <t>ALTO RIESGO DE PERDIDA DE RECURSOS POR CONCEPTO DE GIROS INCOMPLETOS.    -    INADECUADO CONTROL DE LOS GIROS DEL IMPUESTO DE ALUMBRADO PUBLICO.</t>
  </si>
  <si>
    <t>ENVIAR CARTA DE INTENCION PARA LA FIRMA DE LOS CONVENIOS.       -  FIRMAR CON LOS COMERCIALIZADORES LOS CONVENIOS RESPECTIVOS.</t>
  </si>
  <si>
    <t>DISMINUCION DE LOS RECURSOS A DESTINAR PARA PROYECTOS Y PROGRAMAS DE EXPANSION DEL ALUMBRADO PUBLICO.    -     ALTO RIESGO DE PERDIDA EN LA RECUPERACION DE CARTERA DE LOS CLIENTES NO REGULADOS.</t>
  </si>
  <si>
    <t>SE DIFICULTA LA ADMINISTRACION, OPERACIÓN Y MANTENIMIENTO DEL SERVICIO DE ALUMBRADO PUBLICO.        -   LA INFORMACION NO SE ENCUENTRA SISTEMATIZADA NI ORDENADA.      -   NO EXISTE UNA BASE ESTADISTICA DE LAS LABORES DE MODERNIZACION, EXPANSION Y MANTENIMIENTO DE LA INFRAESTRUCTURA DE ALUMBRADO PUBLICO.</t>
  </si>
  <si>
    <t>LA INTERVENTORIA NO HA DADO CUMPLIMIENTO A LAS NORMAS TÉCNICAS DE ALUMBRADO PUBLICO, ESTABLECIDAS TANTO EN EL DECRETO 2424 DE 2006, COMO EN LA RESOLUCION 181331 DEL 06 DE AGOSTO DE 2009 DEL MINISTERIO DE MINAS Y ENERGIA, SIN EMBARGO LA ADMINISTRACION MUNICIPAL NO HA EXIGIDO, NI HA IMPUESTO LAS SANCIONES RESPECTIVAS-</t>
  </si>
  <si>
    <t>SE INICIO EL PROCESO DE RECUPERACION DE LOS DINEROS COBRADOS POR CENS POR EL COBRO DE ENERGIA ELECTRICA EN CONDOMINIOS Y ZONAS COMUNES</t>
  </si>
  <si>
    <t>INCREMENTO DE LOS GASTOS Y COSTOS DE LA OPERACIÓN DEL SISTEMA DE ALUMBRADO PUBLICO, CON LA CONSECUENTE DISMINUCION DE LOS RECURSOS DESTINADOS A PROYECTOS Y PROGRAMAS DE EXPANSION DEL SISTEMA.</t>
  </si>
  <si>
    <t>LA INTERVENTORIA MENSUALMENTE REALIZÓ SEGUIMIENTO Y CONTROL A LAS EXPANSIONES DEL SERVICIO DE ALUMBRADO PUBLICO AUTORIZADAS POR LA ADMINISTRACION MUNICIPAL</t>
  </si>
  <si>
    <t>Establecer la existencia de los recursos en el flujo de recaudo del impuesto de alumbrado publico, conforme al plan de recuperacion y normalizacion de la cartera morosas de este impuesto, para cubrir los costos adicionales que generan la inclusion de estas actividades</t>
  </si>
  <si>
    <t>MEDIANTE LA NOTIFICACION DE LAS LIQUIDACIONES OFICIALES DE COBRO Y LA DISMINUCION DEL 90% DE LOS INTERESES Y SANCIONES SE LOGRÓ RECUPERAR UN TOTAL DE $2.367.043.769 MILLONES DE CARTERA VENCIDA POR ALUMBRADO PUBLICO VIGENCIAS ANTERIORES.  SE ENCUENTRA EN NEGOCIACION EL PAGO DE ECOPETROL.</t>
  </si>
  <si>
    <t>LA INTERVENTORIA MENSUALMENTE REALIZÓ MEDICION DE MANTENIMIENTO CORRECTIVO (PQR), MANTENIMIENTO PREVENTIVO Y EFICIENCIA DE CALIDAD DEL SERVICIO, CON INDICADORES DE CUMPLIMIENTO.    EL CONCESIONARIO PRESENTÓ A LA INTERVENTORIA LA PROGRAMACION DE MANTENIMIENTOS PREVENTIVOS PARA EL PERIODO 2012-2013 EL CUAL SE ADECUO A LOS PERIODOS DE LOS ENTES DE CONTROL, DE ENERO A DICIEMBRE DE CADA AÑO, Y SE DEPURÓ EL AFORO ESTABLECIENDO LA CANTIDAD  PROMEDIO DE MANTENIMIENTOS REQUERIDOS PARA CADA PERIODO; IGUALMENTE SE HA VENIDO CUMPLIENDO CON DICHA PROGRAMACION Y SE HAN PRESENTADO MENSUALMENTE LOS RESULTADOS DE DICHA EJECUCION LOS CUALES SE REFLEJAN EN LOS INFORMES QUE SE ENTREGAN A LA INTERVENTORIA Y EN LOS INFORMES QUE ESTA ENTREGA AL MUNICIPIO;  SE ADJUNTA COPIA DEL OFICIO REMITIDO A LA INTERVENTORIA ENTREGANDO EL PROGRAMA DE MANTENIMIENTOS PREVENTIVOS PARA EL PERIODO 2012-2013.</t>
  </si>
  <si>
    <t xml:space="preserve">MEDIANTE LA NOTIFICACION DE LAS LIQUIDACIONES OFICIALES DE COBRO Y LA DISMINUCION DEL 90% DE LOS INTERESES Y SANCIONES SE LOGRÓ RECUPERAR UN TOTAL DE $2.367.043.769 MILLONES DE CARTERA VENCIDA POR ALUMBRADO PUBLICO VIGENCIAS ANTERIORES.  SE ENCUENTRA EN NEGOCIACION EL PAGO DE ECOPETROL.  TAL Y COMO LO ESTABLECE LA ACCION DE MEJORAMIENTOS ES INDISPENSABLE CONTAR CON LA PROYECCION PRECISA DE RECAUDOS QUE PERMITAN GARANTIZAR QUE SE VAN A CONTAR CON LOS RECURSOS DESTINADOS A LOS OTROS RUBROS DEL FONDO ESPECIALMENTE EL RUBRO DE EXPANSIONES;  COMO ES DE CONOCIMIENTO, SOLO HASTA EL MES DE ENERO SE CONSOLIDARON LOS RESULTADOS DE LOS PLANES DE RECUPERACION DE CARTERA Y NORMALIZACION DEL RECAUDO QUE  HA LLEVADO A CABO LA SECRETARIA DE HACIENDA, EN VIRTUD DEL ACUERDO 050 DE 2012 QUE SE EXPIDIO CON EL ANIMO DE FACILITAR ESTE PROCESO, DANDO PLAZO HASTA EL 31 DE DICIEMBRE DE 2012. </t>
  </si>
  <si>
    <t>EL CONCESIONARIO PRESENTÓ EL MODELO DEL PLAN ANUAL EL CUAL FUE TRATADO CON LA INTERVENTORÍA Y LA SECRETARIA DE INFRAESTRUCTURA DEL MUNICIPIO CONCLUYENDOSE CON LA FIRMA DE LA CORRESPONDIENTE ACTA MEDIANTE LA CUAL SE APROBÓ EL MODELO DEL PLAN ANUAL Y EL PLAN ANUAL PARA EL AÑO 2012.   SE ADJUNTA COPIA DEL ACTA.   EL MUNICIPIO PRESENTO EL PROYECTO DE ACUERDO PARA LA INCORPORACION DE ESTE COMPONENTE EN EL PLAN DE DESARROLLO.</t>
  </si>
  <si>
    <t>Se efectuaron los registros contables según procedimiento establecido por la CGN en cunato a ingresos egresos y obras de espansion.</t>
  </si>
  <si>
    <t>EL CONCESIONARIO PRESENTO EL PLAN ANUAL EL CUAL  FUE TRATADO CON LA INTERVENTORIA Y LA SECRETARIA DE INFRAESTRUCTURA DEL MUNICIPIO CONCLUYENDOSE CON LA FIRMA DE LA CORRESPONDIENTE ACTA MEDIANTE LA CUAL SE APROBO EL MODELO DE PLAN ANUAL PARA EL AÑO 2012.</t>
  </si>
  <si>
    <t>SE RECUPERÓ CARTERA MOROSA DE ECOPETROL, CARREFUR, CENTROS COMERCIALES, DEMETRIO MONTES, TEJAR DE PESCADERO Y SE ESTA REALIZANDO LOS EMBARGOS DE PETRO NORTE</t>
  </si>
  <si>
    <t>SE PRESENTO PROPUESTA DE OBRAS DE EXPANSION QUE CUMPLEN CON EL RETILAP, LA PLANIFICACION DE LOS MANTENIMIENTOS SE EJECUTA CON LOS PROCEDIMIENTOS DE RETILAP, CON RESPECTO A LA GEOREFERENCIACION Y PAGINA WEB LA CONCESIONARIA, LA SECRETARIA DE INFRAESTRUCTURA Y LA SECRETARIA DE HACIENDA DECIDIERON QUE LO HARA DIRECTAMENTE EL CONCESIONARIO CON CARGO AL FLUJO FINANCIERO, PARA LO CUAL SE ESTA ELABORANDO OTRO SI AL CONTRATO DE CONCESION DE ALUMBRADO PUBLICO.  SE ELABORO PROYECTO DE OTRO SI AL CONTRATO DE INTERVENTORIA EL CUAL SE ENCUENTRA EN ESTUDIO</t>
  </si>
  <si>
    <t>Se efectuaron los registros contables según procedimiento establecido por la CGN en cunato a ingresos egresos y obras de expansion.</t>
  </si>
  <si>
    <r>
      <rPr>
        <sz val="8"/>
        <rFont val="Arial"/>
        <family val="2"/>
      </rPr>
      <t>VERIFICAR EN LAS ZONAS COMUNES DE LAS UNIDADES INMOBILIARIAS CERRADAS O CONJUNTOS RESIDENCIALES, COMERCIALES O MIXTOS SOMETIDOS AL REGIMEN DE PROPIEDAD RESPECTIVO, EL TIPO DE CESION QUE TIENEN TALES AREAS CON EL FIN DE DETERMINAR SI LA INFRAESTRUCTURA INSTALADA CORRESPONDE AL SERVICIO DE ALUMBRADO PUBLICO.                                                                      ORDENAR EXCLUIR DEL AFORO DE ALUMBRADO PUBLICO DEL MUNICIPIO DE CUCUTA, LA CARGA DE LA ILUMINACION DE LAS ZONAS COMUNES EN LAS UNIDADES INMOBILIARIAS CERRADAS O CONJUNTOS RESIDENCIALES, COMERCIALES O MIXTOS DEFINIDOS POR EL MUNICIPIO.</t>
    </r>
    <r>
      <rPr>
        <strike/>
        <sz val="8"/>
        <rFont val="Arial"/>
        <family val="2"/>
      </rPr>
      <t xml:space="preserve">                                                                          
</t>
    </r>
    <r>
      <rPr>
        <sz val="8"/>
        <rFont val="Arial"/>
        <family val="2"/>
      </rPr>
      <t xml:space="preserve">INICIAR LA ACCION LEGAL DE COBRO A CENS S.A ESP POR EL VALOR DE LA ENERGIA COBRADA IMPROCEDENTEMENTE.
</t>
    </r>
  </si>
  <si>
    <t xml:space="preserve">CUMPLIR CON LAS EXIGENCIAS TECNICAS DEL REGLAMENTO DE ALUMBRADO PUBLICO - RETILAP -.   RESOLUCIÓN No. 180540 DE MARZO 30 de 2010                                                                                                                                                                                Definir en terminos del  Decreto 2424 de 2006, como en la Resolucion 183131 del 06 de Agosto de 2009 del Ministerio de Minas y Energia cuales y que costos tienen las nuevas funciones que le corresponde ejecutar al concesionario y a la interventoria </t>
  </si>
  <si>
    <t xml:space="preserve">REVISAR EL CONTRATO DE CONCESION DE ALUMBRADO PUBLICO E INTERVENTORIA DE ALUMBRADO PUBLICO  Y AJUSTARLOS CONFORME A LAS EXIGENCIAS ESTABLECIDAS POR EL MINISTERIO DE MINAS Y ENERGIA Y DEMAS NORMATIVIDAD VIGENTE.                                                                                       </t>
  </si>
  <si>
    <t xml:space="preserve">DETERMINAR LA SITUACION FINANCIERA AL CIERRE DEL PERIODO                                                                                                                                                                                                                  </t>
  </si>
  <si>
    <r>
      <t>A PESAR DE EXISTIR DIFERENCIAS EN LOS GIROS EFECTUADOS POR CENS S.A. ESP, A LA FIDUCIA, EL INTERVENTOR INFORMA QUE LOS RECURSOS "</t>
    </r>
    <r>
      <rPr>
        <i/>
        <sz val="8"/>
        <rFont val="Arial"/>
        <family val="2"/>
      </rPr>
      <t xml:space="preserve">SE HAN TRASLADADO OPORTUNAMENTE A LA CUENTA DEL FIDEICOMISO". </t>
    </r>
    <r>
      <rPr>
        <sz val="8"/>
        <rFont val="Arial"/>
        <family val="2"/>
      </rPr>
      <t xml:space="preserve">  ADICIONALMENTE, EL INFORME DE INTERVENTORIA DEL MES DE MARZO DE 2011, INCLUYE UN ESTADO DE CUENTA QUE NO CORRESPONDE AL DEFINITIVO ENTREGADO POR CENS S.A. ESP, EL 17 DE DICIEMBRE DE 2010.</t>
    </r>
  </si>
  <si>
    <t>INEXISTENCIA DE UN PROCEDIMIENTO ADECUADO QUE PERMITA MEDIR DE MANERA OBJETIVA Y EQUITATIVA EL INDICADOR DE EFICIENCIA</t>
  </si>
  <si>
    <t>CUMPLIMIENTO DEL INDICADOR DE EFICIENCIA QUE NO REFLEJA LA REALIDAD DE LA PRESTACION DEL SERVICIO</t>
  </si>
  <si>
    <t>EL MUNICIPIO SOLICITARA A LA INTERVENTORIA QUE DISEÑE UN PROCEDIMIENTO QUE PERMITA MEDIR LA EFICIENCIA DEL SERVICIO DE ALUMBRADO PUBLICO EN FORMA EQUITATIVA CON UN MAYOR NUMERO DE MUESTRAS, INCLUYENDO EN ELLA LA TOTALIDAD DE LAS COMUNAS.</t>
  </si>
  <si>
    <t>PROCEDIMIENTO DISEÑADO POR LA INTERVENTORIA PARA MEDIR LA EFICIENCIA DEL ALUMBRADO PUBLICO</t>
  </si>
  <si>
    <t>PROCEDIMIENTO QUE PERMITA MEDIR LA EFICIENCIA BAJO INDICADORES QUE INVOLUCREN TODAS LAS COMUNAS</t>
  </si>
  <si>
    <t>PROCEDIMIENTO</t>
  </si>
  <si>
    <t>Interventoriade Alumbrado publico - secretaria de Infraestructura municipal</t>
  </si>
  <si>
    <t>El municipio de Cúcuta no cuenta con un inventario real y verificable de los elementos constitutivos del sistema de alumbrado público.</t>
  </si>
  <si>
    <t>NO EXISTE UN PROCEDIMIENTO QUE PERMITA DETERMINAR EN FORMA EXACTA EL INVENTARIO DE ELEMENTOS DEL SISTEMA ALUMBRADO PUBLICO DEL MUNICIPIO DE CUCUTA</t>
  </si>
  <si>
    <t>EL MUNICIPIO DE CUCUTA COMO PROPIETARIO NO TIENE UN PROCEDIMIENTO QUE LE PERMITA EJERCER UN CONTROL ADECUADO EN PROCURA DE ESTABLECER LA CANTIDAD REAL DE ELEMENTOS Y EL ESTADO REAL EN QUE SE ENCUENTRA.</t>
  </si>
  <si>
    <t>EL MUNICIPIO REALIZARA UN INVENTARIO DEL SISTEMA DE ALUMBRADO PUBLICO Y LLEVARA EN SUS ESTADOS CONTABLES EL CONTROL DE LOS ELEMENTOS CONSTITUTIVOS DEL SISTEMA DE ALUMBRADO DE SAN JOSE DE CUCUTA.</t>
  </si>
  <si>
    <t>LIBRO AUXILIAR DE INVENTARIOS</t>
  </si>
  <si>
    <t xml:space="preserve">La administracion municipal maneja adecuadamente la contabilizacion de las cuentas que componen el manejo de la concesion del alumbrado publico, para ello se solicito concepto sobre la concesion del servicio de alumbrado publico a la Contaduria General de la nacion, la cual fue enviada en respuesta a este despacho mediante el expediente 20086-114309 en el cual nos indicaron las pautas para el reconocimiento y generar, de a cuerdo al regimen de contabilidad publica los procesos y procedimientos de su causacion y contabilizacion, razon por la cual se viene contabilizando de manera correcta estos valores; por otro lado con el fin de actualizar los asaldos de los inventario , se solicita que el concesionario envie de manera detallada informacion correspondiente  al inventario real y verificable  de los elementos que componen el alumbrado publico, esta informacion se estacontabilizando de manera general, y se tiene como respaldo los anexos enviados por el concesionario. </t>
  </si>
  <si>
    <t>SubSecretaria de Contabilidad del municipio de San jose de Cucuta -Consecionario  alumbrado publico</t>
  </si>
  <si>
    <t>El municipio de Cúcuta no fue eficiente  por cuanto en el rubro de interventoria en el flujo ejecutado para la vigencia 2008, los pagos realizados por este concepto no coinciden  con el porcentaje pactado en el contrato suscrito con el municipio.</t>
  </si>
  <si>
    <t xml:space="preserve">DEFICIENCIAS EN EL PROCESO DE SUPERVISION </t>
  </si>
  <si>
    <t>PAGOS DIFERENTES A LOS PACTADOS EN EL CONTRATO DE INTERVENTORIA</t>
  </si>
  <si>
    <t xml:space="preserve">EL MUNICIPIO VERIFICARA QUE EL PAGO A LA INTERVENTORIA AJUSTE A LO PACTADO EN EL CONTRATO. </t>
  </si>
  <si>
    <t>EL MUNICIPIO GARANTIZARÁ A TRAVES DE LA REVISION DE LA FACTURA QUE EL PAGO SE AJUSTE A LO PACTADO EN EL CONTRATO.</t>
  </si>
  <si>
    <t>REVISION MENSUAL POR PARTE DEL MUNICIPIO A LA FACTURA QUE PRESENTA LA INTERVENTORIA</t>
  </si>
  <si>
    <t>FACTURA</t>
  </si>
  <si>
    <t>Secretaria General</t>
  </si>
  <si>
    <t>La administración municipal durante la vigencia 2008, no adelantó un procedimiento que permitiera reglamentar la exención del impuesto de alumbrado público en los terminos que lo establece el Concejo Municipal en el Decreto No.099  de 1998, en su artículo 4 .</t>
  </si>
  <si>
    <t>DEFICIENCIAS EN LA REGLAMENTACION DEL ARTICULO 4 DEL DECRETO 099 DE 1998</t>
  </si>
  <si>
    <t>COBRO INDEBIDO A LOS USUARIOS EXENTOS DEL IMPUESTO DE TASA DE ALUMBRADO PUBLICO.</t>
  </si>
  <si>
    <t>EL MUNICIPIO PRESENTARA ANTE EL HONORABLE CONCEJO MUNICIPAL EL PROYECTO DE ACUERDO PARA LA EXENCION DEL IMPUESTO DE ALUMBRADO PÙBLICO.</t>
  </si>
  <si>
    <t>GESTIONAR ANTE EL HONORABLE CONCEJO MUNICIPAL LA APROBACION DEL ACUERDO DE EXENCIÓN DEL IMPUESTO DE ALUMBRADO PUBLICO.</t>
  </si>
  <si>
    <t>Secretaria de Hacienda</t>
  </si>
  <si>
    <t>El municipio de San José de Cúcuta  no ha sido eficiente en el cobro de la cartera morosa por tasa de alumbrado público, ya que en el listado de cartera morosa se registran deudas con saldos de hasta 219 periodos de vencimiento.</t>
  </si>
  <si>
    <t>DEFICIENCIAS EN EL RECAUDO DE CARTERA</t>
  </si>
  <si>
    <t>PRESCRIPCION DE LA ACCION DE COBRO DE LOS SALDOS ADEUDADOS CON PERIODOS DE VENCIMIENTO SUPERIORES A CINCO AÑOS</t>
  </si>
  <si>
    <t>EL MUNICIPIO DISEÑARA EL PROCEDIMIENTO, PARA EL RECAUDO DE LA CARTERA MOROSO, IGUAL FORMA LLEVARA AL HONORABLE CONCEJO MUNICIPAL PROYECTO PARA  EL SUBSIDIO O CONDONACION DE LA DEUDA A LOS EXTRACTOS 1 Y 2 Y MENORES VALORES</t>
  </si>
  <si>
    <t>PROCEDIMIENTO Y ACUERDO MUNCIPAL</t>
  </si>
  <si>
    <t>Secretaria de Hacienda - Secretaria General</t>
  </si>
  <si>
    <t>El municipio no fue eficaz en la facturación  de la tasa de alumbrado publico de los clientes no regulados, dado que continúan realizandose en forma extemporánea , adicionalmente el monto total, reportado por  por el concesionario difiere del reportado pr la interventoria  en su informe de diciembre de 2008. 
El municipio no fue eficiente dado que existe una relación de usuarios morosos de la vigencia 2007 que asciende a la suma  de $2,369 millones  a los cuales  no se les ha adelantado  la respectiva gestión de cobro.
Así mismo no fue eficaz en la facturación de los clientes no regulados hecho evidenciado  en el informe de interventoría a diciembre de 2008 donde presenta una relación usuarios a los cuales no se les ha generado el cobro del impuesto desde julio de 2007,
No fue eficiente en la recuperación de  cartera morosa a diciembre 31 de 2008 de usuarios no regulados  que no aparecen  en la base de datos de CENS SA EPS, la cual asciende  a la suma de $110 millones.</t>
  </si>
  <si>
    <t>NO SE CELEBRO UN CONTRATO QUE PERMITIERA EL TRATAMIENTO DE LOS USUARIOS NO REGULADOS.</t>
  </si>
  <si>
    <t>PUEDE DAR LUGAR A QUE SE PIERDAN RECURSOS QUE GENERA LA OPERACIÓN DE ALUMBRADO PUBLICO.</t>
  </si>
  <si>
    <t xml:space="preserve">EXIGIR A CENTRALES ELECTRICAS LA FACTURACION TOTAL DE LOS CLIENTES NO REGULADOS Y EL COBRO DE LA FACTURACION POR ESTE MISMO CONCEPTO DEL SERVICIOS DE ALUMBRADO PUBLICO DE ACUERDO AL OTRO SI 06 DEL CONTRATO PRINCIPAL 089-97.    </t>
  </si>
  <si>
    <t>FACTURAR OPORTUNAMENTE EL IMPUESTO DE ALUMBRADO PUBLICO 100% DE LOS CLIENTES NO REGULADOS EXISTENTES EN EL MUNICIPIO DE SAN JOSE DE CUCUTA</t>
  </si>
  <si>
    <t>EL MUNICIPIO EXIGIRA EL CUMPLIMIENTO DE LO ESTABLECIDO EN EL ACUERDO AL OTRO SI 06 DEL CONTRATO PRINCIPAL 089-97 SOBRE LA FACTURACION DEL 100% DE LOS CLIENTES NO REGULADOS</t>
  </si>
  <si>
    <t>FAC TURACION MENSUAL DE LOS CLIENTES NO REGULADOS</t>
  </si>
  <si>
    <t>EL MUNICIPIO A TRAVES DE LA INTERVENTORIA Y EN FORMA MENSUAL REALIZARA SEGUIMIENTO A LA FACTURACION Y COBRO DE LAS FACTURAS A LOS CLIENTES NO REGULADOS CON EL FIN DE RECUPERAR LOS RECURSOS POR DICHO SERVICIO</t>
  </si>
  <si>
    <t>12</t>
  </si>
  <si>
    <t>SEGUIMIENTO DE 12 INFORMES</t>
  </si>
  <si>
    <t>Interventoria de Alumbrado Publico</t>
  </si>
  <si>
    <t>El personal operativo y los equipos utilizados por el concesionario durante el 2008, fueron insuficientes, en razon en que a diciembre  31 de 2008, tuvo que atender 41057 luminarias, o sea un 93% mas de lo ofertado inicialmente en el año 1997, casi con el mismo personal y equipos propuestos incialmente para atender 21.213 luminarias</t>
  </si>
  <si>
    <t>El Municipio no exigio al concesionario contar con el personal y equipo suficiente para cumplir  con los compromisos adquiridos, atencion oportuna de quejas, realizacion de mantenimiento preventivos y correctivos oportunamente entre otros.</t>
  </si>
  <si>
    <t>Alto numero de quejas  por concepto de luminarias apagadas, inoportunidad en la atencion de las quejas y no ejecucion por parte del concesionario de los mantenimientos preventivos</t>
  </si>
  <si>
    <t>El municipio analizara y concertara con el concesionario la necesidad de ampliar el personal operativo y los equipos para garantizar la ejecucion de los mantenimientos preventivos, la atencion oportuna  de las solicitudes de la comunidad y la mejora en la calidad del servicio.</t>
  </si>
  <si>
    <t>El municipio garantizara que el concesionario disponga del personal y los equipos  acorde con el numero de luminarias que administra, opera y mantiene, para garantizar la calidad del servicio.</t>
  </si>
  <si>
    <t>ElMunicipio Verificara que el concesionario cuente con el personal y equipo necesario para prestar el servicio con calidad</t>
  </si>
  <si>
    <t>ACTA</t>
  </si>
  <si>
    <t>Secretaria de infraestructura</t>
  </si>
  <si>
    <t>En el flujo financiero ejecutado los items correspondients a las actividades  de interventoria , expansiones , alumbrado publico,navideño, presentan diferencias respecto  a la relación  de ingresos  allegada  por el concesionario, aduciendo el valor que éste reporta  por concepto de recaudo de los usuarios no regulados frente a los ingresos consignados como tasa ordinaria de alumbrado público, no es coherente con los ingresos reportados  en los meses de marzo, julio y diciembre de 2008,</t>
  </si>
  <si>
    <t>DEFICIENCIAS EN EL SEGUIMIENTO DEL FLUJO FINANCIERO.</t>
  </si>
  <si>
    <t>POR INICIATIVA DEL SEÑOR ALCALDE SE LOGRO QUE LOS DINEROS DEL RECAUDO DEL IMPUESTO DE ALUMBRADO SEA CONSIGNADO EN UNA CUENTA DE LA FIDUCIA BBVA Y LUEGO SE TRASLADEN LOS RECURSOS A LA CONCESIONARIA</t>
  </si>
  <si>
    <t xml:space="preserve">El Municipio de San José de Cúcuta no ha ajustado el Contrato de Interventoria en todas sus partes a la normatividad vigente, en especial en lo que respecta al Reglamento Técnico de Iluminación de Alumbrado Público (RETILAP). </t>
  </si>
  <si>
    <t>FREDDY ALFONSO MARTINEZ MARTINEZ</t>
  </si>
  <si>
    <r>
      <rPr>
        <b/>
        <sz val="8"/>
        <rFont val="Arial"/>
        <family val="2"/>
      </rPr>
      <t>OFICIO 01-700-002323-I-2016 PENDIENTE COBRO COACTIVO</t>
    </r>
    <r>
      <rPr>
        <sz val="8"/>
        <rFont val="Arial"/>
        <family val="2"/>
      </rPr>
      <t xml:space="preserve"> MEDIANTE LA NOTIFICACION DE LAS LIQUIDACIONES OFICIALES DE COBRO Y LA DISMINUCION DEL 90% DE LOS INTERESES Y SANCIONES SE LOGRÓ RECUPERAR UN TOTAL DE $2.367.043.769 MILLONES DE CARTERA VENCIDA POR ALUMBRADO PUBLICO VIGENCIAS ANTERIORES.  SE ENCUENTRA EN NEGOCIACION EL PAGO DE ECOPETROL.</t>
    </r>
  </si>
  <si>
    <r>
      <rPr>
        <b/>
        <sz val="8"/>
        <rFont val="Arial"/>
        <family val="2"/>
      </rPr>
      <t>Oficio 00-700-004609-S-2016 Control e Insfraestructura</t>
    </r>
    <r>
      <rPr>
        <sz val="8"/>
        <rFont val="Arial"/>
        <family val="2"/>
      </rPr>
      <t xml:space="preserve">  </t>
    </r>
    <r>
      <rPr>
        <b/>
        <sz val="8"/>
        <rFont val="Arial"/>
        <family val="2"/>
      </rPr>
      <t>Pendiente</t>
    </r>
    <r>
      <rPr>
        <sz val="8"/>
        <rFont val="Arial"/>
        <family val="2"/>
      </rPr>
      <t xml:space="preserve"> SE REALIZARON LAS ACCIONES ANTE CENS S.A.  E.S.P.   PARA EL RETIRO DE LAS LUMINARIAS DE LAS ZONAS COMUNES Y CONDOMINIOS, Y EXCLUIR DEL AFORO LOS COSTOS POR ENERGIA ELECTRICA DE LOS MISMOS. </t>
    </r>
  </si>
  <si>
    <r>
      <rPr>
        <b/>
        <sz val="8"/>
        <rFont val="Arial"/>
        <family val="2"/>
      </rPr>
      <t>OFICIO 00-700-004609-S-2016 PENDIENTE CONTROL E INFRAESTRUCTURA</t>
    </r>
    <r>
      <rPr>
        <sz val="8"/>
        <rFont val="Arial"/>
        <family val="2"/>
      </rPr>
      <t>, SE PRESENTA PROYECTO DE DECRETO "POR MEDIO DEL CUAL SE CONSTITUYE EL COMITÉ DE ALUMBRADO PUBLICO EN EL MUNICIPIO DE SAN JOSE DE CUCUTA"</t>
    </r>
  </si>
  <si>
    <r>
      <rPr>
        <b/>
        <sz val="8"/>
        <rFont val="Arial"/>
        <family val="2"/>
      </rPr>
      <t xml:space="preserve">Oficio 01-700-004614-S-2016 Interventoria PENDIENTE </t>
    </r>
    <r>
      <rPr>
        <sz val="8"/>
        <rFont val="Arial"/>
        <family val="2"/>
      </rPr>
      <t>LOS INDICADORES DE GESTION SE VIENEN APLICANDO A LOS RESULTADOS OPERATIVOS DE LA CONCESION Y SE REFLEJAN EN LOS INFORMES QUE MENSUALMENTE PRESENTA EL CONCESIONARIO A LA INTERVENTORIA DEL CONTRATO, LOS CUALES A SU VEZ SON PRESENTADOS POR ESTA AL MUNICIPIO.   SE ADJUNTA COPIA DEL INFORME DE NOVIEMBRE DE 2012.</t>
    </r>
  </si>
  <si>
    <r>
      <rPr>
        <b/>
        <sz val="8"/>
        <rFont val="Arial"/>
        <family val="2"/>
      </rPr>
      <t>Oficio 01-700-004614-S-2016 Interventoria PENDIENTE</t>
    </r>
    <r>
      <rPr>
        <sz val="8"/>
        <rFont val="Arial"/>
        <family val="2"/>
      </rPr>
      <t xml:space="preserve"> En cumplimiento de la Sentencia de Agosto de 2014,  se encuentra en proceso de revision juridico el Proyecto de Acuerdo por medio del cual se modifican los rubros presupuestales de Ingresos y Gastos conforme al Decreto 2424 de 2006 y la Resolución CREG 123 de 2011</t>
    </r>
  </si>
  <si>
    <r>
      <t>OFICIO 01-700-002324-I-2016 PENDIENTE</t>
    </r>
    <r>
      <rPr>
        <b/>
        <sz val="8"/>
        <rFont val="Arial"/>
        <family val="2"/>
      </rPr>
      <t xml:space="preserve"> </t>
    </r>
    <r>
      <rPr>
        <sz val="8"/>
        <rFont val="Arial"/>
        <family val="2"/>
      </rPr>
      <t>la informacion que reporta la concecionaria en cuanto a la cartera no se genera al detalle necesario para efectuar el reporte al BDM por tanto debe establecerse el mecanismo por el cual se requerira esta informacion.</t>
    </r>
  </si>
  <si>
    <t xml:space="preserve"> En cumplimiento de la Sentencia de Agosto de 2014,  se encuentra en proceso de revision juridico el Proyecto de Acuerdo por medio del cual se modifican los rubros presupuestales de Ingresos y Gastos conforme al Decreto 2424 de 2006 y la Resolución CREG 123 de 2011</t>
  </si>
  <si>
    <t>AVANCE MARZO DEL 2016</t>
  </si>
  <si>
    <t>Representante Legal:CESAR OMAR ROJAS AYALA</t>
  </si>
  <si>
    <t>*LA INFORMACIÓN  REPORTADA ES UNICA Y EXCLUSIVAMENTE RESPONSABILIDAD DE LOS SECRETARIOS DE DESPACHO QUE LA REMITEN</t>
  </si>
  <si>
    <t>JEFE OFICINA CONTROL INTERNO DE GESTIÓN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</si>
</sst>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mmm\-yy"/>
    <numFmt numFmtId="189" formatCode="dd/mm/yyyy;@"/>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63">
    <font>
      <sz val="10"/>
      <name val="Arial"/>
      <family val="2"/>
    </font>
    <font>
      <sz val="11"/>
      <color indexed="8"/>
      <name val="Calibri"/>
      <family val="2"/>
    </font>
    <font>
      <b/>
      <sz val="8"/>
      <color indexed="8"/>
      <name val="Times New Roman"/>
      <family val="1"/>
    </font>
    <font>
      <sz val="8"/>
      <name val="Arial"/>
      <family val="2"/>
    </font>
    <font>
      <sz val="8"/>
      <name val="Arial Narrow"/>
      <family val="2"/>
    </font>
    <font>
      <b/>
      <sz val="8"/>
      <name val="Arial Narrow"/>
      <family val="2"/>
    </font>
    <font>
      <b/>
      <sz val="8"/>
      <color indexed="10"/>
      <name val="Arial Narrow"/>
      <family val="2"/>
    </font>
    <font>
      <b/>
      <sz val="14"/>
      <name val="Arial"/>
      <family val="2"/>
    </font>
    <font>
      <b/>
      <sz val="11"/>
      <name val="Arial Narrow"/>
      <family val="2"/>
    </font>
    <font>
      <b/>
      <sz val="8"/>
      <color indexed="8"/>
      <name val="Arial Narrow"/>
      <family val="2"/>
    </font>
    <font>
      <b/>
      <sz val="8"/>
      <name val="Arial"/>
      <family val="2"/>
    </font>
    <font>
      <i/>
      <sz val="8"/>
      <name val="Arial Narrow"/>
      <family val="2"/>
    </font>
    <font>
      <b/>
      <i/>
      <sz val="8"/>
      <name val="Arial Narrow"/>
      <family val="2"/>
    </font>
    <font>
      <b/>
      <sz val="8"/>
      <name val="Tahoma"/>
      <family val="2"/>
    </font>
    <font>
      <sz val="8"/>
      <name val="Tahoma"/>
      <family val="2"/>
    </font>
    <font>
      <b/>
      <sz val="10"/>
      <name val="Arial Narrow"/>
      <family val="2"/>
    </font>
    <font>
      <sz val="10"/>
      <name val="Arial Narrow"/>
      <family val="2"/>
    </font>
    <font>
      <sz val="11"/>
      <name val="Arial"/>
      <family val="2"/>
    </font>
    <font>
      <b/>
      <sz val="9"/>
      <name val="Arial Narrow"/>
      <family val="2"/>
    </font>
    <font>
      <sz val="9"/>
      <name val="Arial"/>
      <family val="2"/>
    </font>
    <font>
      <sz val="9"/>
      <name val="Arial Narrow"/>
      <family val="2"/>
    </font>
    <font>
      <b/>
      <sz val="12"/>
      <name val="Arial Narrow"/>
      <family val="2"/>
    </font>
    <font>
      <sz val="12"/>
      <name val="Arial"/>
      <family val="2"/>
    </font>
    <font>
      <sz val="12"/>
      <name val="Arial Narrow"/>
      <family val="2"/>
    </font>
    <font>
      <strike/>
      <sz val="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17"/>
        <bgColor indexed="64"/>
      </patternFill>
    </fill>
    <fill>
      <patternFill patternType="solid">
        <fgColor indexed="29"/>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bottom/>
    </border>
    <border>
      <left/>
      <right style="medium"/>
      <top/>
      <bottom/>
    </border>
    <border>
      <left/>
      <right style="thin"/>
      <top style="thin"/>
      <bottom style="thin"/>
    </border>
    <border>
      <left/>
      <right/>
      <top/>
      <bottom style="medium"/>
    </border>
    <border>
      <left/>
      <right style="thin"/>
      <top style="thin"/>
      <bottom style="medium"/>
    </border>
    <border>
      <left style="medium"/>
      <right/>
      <top/>
      <bottom/>
    </border>
    <border>
      <left style="thin"/>
      <right style="thin"/>
      <top/>
      <bottom style="thin"/>
    </border>
    <border>
      <left style="medium"/>
      <right>
        <color indexed="63"/>
      </right>
      <top style="medium"/>
      <bottom style="thin"/>
    </border>
    <border>
      <left style="medium"/>
      <right>
        <color indexed="63"/>
      </right>
      <top style="thin"/>
      <bottom style="thin"/>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right style="thin"/>
      <top/>
      <bottom style="thin"/>
    </border>
    <border>
      <left style="medium"/>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top style="thin"/>
      <bottom/>
    </border>
    <border>
      <left style="thin"/>
      <right/>
      <top/>
      <bottom style="thin"/>
    </border>
    <border>
      <left style="medium"/>
      <right style="thin"/>
      <top style="medium"/>
      <bottom style="thin"/>
    </border>
    <border>
      <left style="thin"/>
      <right style="thin"/>
      <top style="thin"/>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top/>
      <bottom style="medium"/>
    </border>
    <border>
      <left style="medium"/>
      <right/>
      <top style="medium"/>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23">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horizontal="center"/>
    </xf>
    <xf numFmtId="0" fontId="4" fillId="33" borderId="0" xfId="0" applyFont="1" applyFill="1" applyAlignment="1">
      <alignment/>
    </xf>
    <xf numFmtId="0" fontId="4" fillId="0" borderId="0" xfId="0" applyFont="1" applyFill="1" applyBorder="1" applyAlignment="1">
      <alignment/>
    </xf>
    <xf numFmtId="0" fontId="4" fillId="0" borderId="0" xfId="0" applyFont="1" applyFill="1" applyAlignment="1">
      <alignment horizontal="center"/>
    </xf>
    <xf numFmtId="0" fontId="4" fillId="0" borderId="10" xfId="0" applyFont="1" applyFill="1" applyBorder="1" applyAlignment="1">
      <alignment/>
    </xf>
    <xf numFmtId="0" fontId="5" fillId="0" borderId="10" xfId="0" applyFont="1" applyFill="1" applyBorder="1" applyAlignment="1">
      <alignment horizontal="left"/>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justify" vertical="center" wrapText="1"/>
    </xf>
    <xf numFmtId="18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9" fontId="4" fillId="0" borderId="10" xfId="0" applyNumberFormat="1" applyFont="1" applyBorder="1" applyAlignment="1">
      <alignment horizontal="center" vertical="center" wrapText="1"/>
    </xf>
    <xf numFmtId="0" fontId="4" fillId="0" borderId="10" xfId="0" applyFont="1" applyFill="1" applyBorder="1" applyAlignment="1">
      <alignment horizontal="justify"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0" borderId="11" xfId="0" applyFont="1" applyFill="1" applyBorder="1" applyAlignment="1">
      <alignment horizontal="center" vertical="center" wrapText="1"/>
    </xf>
    <xf numFmtId="188" fontId="4"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0" fontId="4"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7" fillId="0" borderId="0" xfId="0" applyFont="1" applyAlignment="1">
      <alignment horizontal="justify" vertical="center" wrapText="1"/>
    </xf>
    <xf numFmtId="0" fontId="0" fillId="0" borderId="0" xfId="0" applyAlignment="1">
      <alignment horizontal="justify" vertical="center" wrapText="1"/>
    </xf>
    <xf numFmtId="0" fontId="7" fillId="0" borderId="0" xfId="0" applyFont="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justify" vertical="justify" wrapText="1"/>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1" xfId="0" applyFont="1" applyFill="1" applyBorder="1" applyAlignment="1">
      <alignment horizontal="left"/>
    </xf>
    <xf numFmtId="14" fontId="6"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9" fontId="4" fillId="34" borderId="13" xfId="0" applyNumberFormat="1" applyFont="1" applyFill="1" applyBorder="1" applyAlignment="1">
      <alignment horizontal="center" vertical="center" wrapText="1"/>
    </xf>
    <xf numFmtId="0" fontId="5" fillId="0" borderId="0" xfId="0" applyFont="1" applyFill="1" applyBorder="1" applyAlignment="1">
      <alignment horizontal="justify" vertical="justify" wrapText="1"/>
    </xf>
    <xf numFmtId="9" fontId="5" fillId="35" borderId="12"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4" fillId="33" borderId="11"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0" borderId="16" xfId="0" applyFont="1" applyFill="1" applyBorder="1" applyAlignment="1">
      <alignment horizontal="justify" vertical="justify" wrapText="1"/>
    </xf>
    <xf numFmtId="0" fontId="5" fillId="0" borderId="12" xfId="0" applyFont="1" applyFill="1" applyBorder="1" applyAlignment="1">
      <alignment horizontal="justify" vertical="justify" wrapText="1"/>
    </xf>
    <xf numFmtId="0" fontId="5" fillId="0" borderId="10" xfId="0" applyFont="1" applyFill="1" applyBorder="1" applyAlignment="1">
      <alignment horizontal="left" vertical="center"/>
    </xf>
    <xf numFmtId="0" fontId="5" fillId="35" borderId="12" xfId="0" applyFont="1" applyFill="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33" borderId="10" xfId="0" applyFont="1" applyFill="1" applyBorder="1" applyAlignment="1">
      <alignment horizontal="center" vertical="center"/>
    </xf>
    <xf numFmtId="0" fontId="4" fillId="0" borderId="13" xfId="0" applyFont="1" applyFill="1" applyBorder="1" applyAlignment="1">
      <alignment horizontal="center" vertical="center"/>
    </xf>
    <xf numFmtId="189" fontId="8" fillId="0" borderId="10"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33" borderId="10" xfId="0" applyFont="1" applyFill="1" applyBorder="1" applyAlignment="1">
      <alignment horizontal="justify" vertical="center" wrapText="1"/>
    </xf>
    <xf numFmtId="0" fontId="4" fillId="0" borderId="0" xfId="0" applyFont="1" applyFill="1" applyBorder="1" applyAlignment="1">
      <alignment vertical="center"/>
    </xf>
    <xf numFmtId="0" fontId="3" fillId="0" borderId="0" xfId="0" applyFont="1" applyBorder="1" applyAlignment="1">
      <alignment horizontal="center" vertical="center" wrapText="1"/>
    </xf>
    <xf numFmtId="188" fontId="5" fillId="0" borderId="10" xfId="0" applyNumberFormat="1" applyFont="1" applyFill="1" applyBorder="1" applyAlignment="1">
      <alignment horizontal="center" vertical="center" wrapText="1"/>
    </xf>
    <xf numFmtId="9" fontId="9" fillId="0" borderId="10" xfId="0" applyNumberFormat="1" applyFont="1" applyBorder="1" applyAlignment="1">
      <alignment horizontal="center" vertical="center"/>
    </xf>
    <xf numFmtId="188" fontId="5" fillId="0" borderId="10" xfId="0" applyNumberFormat="1" applyFont="1" applyFill="1" applyBorder="1" applyAlignment="1">
      <alignment horizontal="center" vertical="center"/>
    </xf>
    <xf numFmtId="188"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10" xfId="0" applyFont="1" applyFill="1" applyBorder="1" applyAlignment="1">
      <alignment horizontal="justify" vertical="center" wrapText="1"/>
    </xf>
    <xf numFmtId="14" fontId="5" fillId="0" borderId="10" xfId="0" applyNumberFormat="1" applyFont="1" applyFill="1" applyBorder="1" applyAlignment="1">
      <alignment horizontal="center" vertical="center"/>
    </xf>
    <xf numFmtId="9" fontId="4" fillId="0" borderId="10" xfId="0" applyNumberFormat="1" applyFont="1" applyBorder="1" applyAlignment="1">
      <alignment horizontal="center" vertical="center"/>
    </xf>
    <xf numFmtId="0" fontId="10" fillId="0" borderId="11" xfId="0" applyFont="1" applyBorder="1" applyAlignment="1">
      <alignment horizontal="center" vertical="center" wrapText="1"/>
    </xf>
    <xf numFmtId="9" fontId="9" fillId="0" borderId="12" xfId="0" applyNumberFormat="1" applyFont="1" applyBorder="1" applyAlignment="1">
      <alignment horizontal="center" vertical="center"/>
    </xf>
    <xf numFmtId="9" fontId="5" fillId="0" borderId="12" xfId="0" applyNumberFormat="1" applyFont="1" applyBorder="1" applyAlignment="1">
      <alignment horizontal="center" vertical="center" wrapText="1"/>
    </xf>
    <xf numFmtId="9" fontId="5" fillId="0" borderId="12"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justify" vertical="center" wrapText="1"/>
    </xf>
    <xf numFmtId="0" fontId="4" fillId="0" borderId="13" xfId="0" applyFont="1" applyFill="1" applyBorder="1" applyAlignment="1">
      <alignment horizontal="center" vertical="top" wrapText="1"/>
    </xf>
    <xf numFmtId="188" fontId="5" fillId="0" borderId="13" xfId="0" applyNumberFormat="1" applyFont="1" applyFill="1" applyBorder="1" applyAlignment="1">
      <alignment horizontal="center" vertical="center"/>
    </xf>
    <xf numFmtId="9" fontId="5" fillId="0" borderId="17" xfId="0" applyNumberFormat="1" applyFont="1" applyBorder="1" applyAlignment="1">
      <alignment horizontal="center" vertical="center" wrapText="1"/>
    </xf>
    <xf numFmtId="189" fontId="5" fillId="0" borderId="10" xfId="0" applyNumberFormat="1" applyFont="1" applyFill="1" applyBorder="1" applyAlignment="1">
      <alignment horizontal="center"/>
    </xf>
    <xf numFmtId="0" fontId="4" fillId="0" borderId="11" xfId="0" applyFont="1" applyFill="1" applyBorder="1" applyAlignment="1">
      <alignment vertical="center" wrapText="1"/>
    </xf>
    <xf numFmtId="0" fontId="4" fillId="0" borderId="11"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0" borderId="14" xfId="0" applyFont="1" applyFill="1" applyBorder="1" applyAlignment="1">
      <alignment vertical="center" wrapText="1"/>
    </xf>
    <xf numFmtId="0" fontId="5" fillId="36" borderId="12" xfId="0" applyFont="1" applyFill="1" applyBorder="1" applyAlignment="1">
      <alignment horizontal="justify" vertical="center" wrapText="1"/>
    </xf>
    <xf numFmtId="0" fontId="5" fillId="36" borderId="17" xfId="0" applyFont="1" applyFill="1" applyBorder="1" applyAlignment="1">
      <alignment horizontal="justify" vertical="center" wrapText="1"/>
    </xf>
    <xf numFmtId="0" fontId="4" fillId="36" borderId="0" xfId="0" applyFont="1" applyFill="1" applyAlignment="1">
      <alignment/>
    </xf>
    <xf numFmtId="0" fontId="4" fillId="37" borderId="0" xfId="0" applyFont="1" applyFill="1" applyAlignment="1">
      <alignment/>
    </xf>
    <xf numFmtId="0" fontId="4" fillId="35" borderId="0" xfId="0" applyFont="1" applyFill="1" applyAlignment="1">
      <alignment/>
    </xf>
    <xf numFmtId="0" fontId="4" fillId="0" borderId="0" xfId="0" applyFont="1" applyFill="1" applyAlignment="1">
      <alignment horizontal="justify" vertical="center" wrapText="1"/>
    </xf>
    <xf numFmtId="0" fontId="20" fillId="0" borderId="0" xfId="0" applyFont="1" applyFill="1" applyAlignment="1">
      <alignment horizontal="justify" vertical="center" wrapText="1"/>
    </xf>
    <xf numFmtId="0" fontId="20" fillId="0" borderId="18" xfId="0" applyFont="1" applyFill="1" applyBorder="1" applyAlignment="1">
      <alignment horizontal="justify" vertical="center" wrapText="1"/>
    </xf>
    <xf numFmtId="0" fontId="23" fillId="0" borderId="0" xfId="0" applyFont="1" applyFill="1" applyAlignment="1">
      <alignment horizontal="justify" vertical="center" wrapText="1"/>
    </xf>
    <xf numFmtId="0" fontId="23"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15" fillId="0" borderId="21" xfId="0" applyFont="1" applyFill="1" applyBorder="1" applyAlignment="1">
      <alignment horizontal="justify" vertical="center" wrapText="1"/>
    </xf>
    <xf numFmtId="0" fontId="4" fillId="0" borderId="21"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189" fontId="15" fillId="0" borderId="0" xfId="0" applyNumberFormat="1"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5"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3" fillId="0" borderId="27" xfId="0" applyFont="1" applyFill="1" applyBorder="1" applyAlignment="1">
      <alignment horizontal="justify" vertical="center" wrapText="1"/>
    </xf>
    <xf numFmtId="188" fontId="3" fillId="0" borderId="27" xfId="0" applyNumberFormat="1" applyFont="1" applyFill="1" applyBorder="1" applyAlignment="1">
      <alignment horizontal="justify" vertical="center" wrapText="1"/>
    </xf>
    <xf numFmtId="9" fontId="3" fillId="0" borderId="27" xfId="0" applyNumberFormat="1" applyFont="1" applyFill="1" applyBorder="1" applyAlignment="1">
      <alignment horizontal="justify" vertical="center" wrapText="1"/>
    </xf>
    <xf numFmtId="0" fontId="3" fillId="0" borderId="2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9" xfId="0" applyFont="1" applyFill="1" applyBorder="1" applyAlignment="1">
      <alignment horizontal="justify" vertical="center" wrapText="1" readingOrder="2"/>
    </xf>
    <xf numFmtId="0" fontId="3" fillId="0" borderId="29"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4" fillId="0" borderId="29" xfId="0" applyFont="1" applyFill="1" applyBorder="1" applyAlignment="1">
      <alignment horizontal="justify" vertical="center" wrapText="1"/>
    </xf>
    <xf numFmtId="15" fontId="3" fillId="0" borderId="29" xfId="0" applyNumberFormat="1" applyFont="1" applyFill="1" applyBorder="1" applyAlignment="1">
      <alignment horizontal="justify" vertical="center" wrapText="1"/>
    </xf>
    <xf numFmtId="2" fontId="3" fillId="0" borderId="29" xfId="0" applyNumberFormat="1" applyFont="1" applyFill="1" applyBorder="1" applyAlignment="1">
      <alignment horizontal="justify" vertical="center" wrapText="1"/>
    </xf>
    <xf numFmtId="9" fontId="3" fillId="0" borderId="29" xfId="0" applyNumberFormat="1" applyFont="1" applyFill="1" applyBorder="1" applyAlignment="1">
      <alignment horizontal="justify" vertical="center" wrapText="1"/>
    </xf>
    <xf numFmtId="0" fontId="24" fillId="0" borderId="29" xfId="0" applyFont="1" applyFill="1" applyBorder="1" applyAlignment="1">
      <alignment horizontal="justify" vertical="center" wrapText="1"/>
    </xf>
    <xf numFmtId="9" fontId="0" fillId="0" borderId="29" xfId="0" applyNumberFormat="1" applyFont="1" applyFill="1" applyBorder="1" applyAlignment="1">
      <alignment horizontal="justify" vertical="center" wrapText="1"/>
    </xf>
    <xf numFmtId="9" fontId="0" fillId="0" borderId="29" xfId="54" applyNumberFormat="1" applyFont="1" applyFill="1" applyBorder="1" applyAlignment="1">
      <alignment horizontal="justify" vertical="center" wrapText="1"/>
      <protection/>
    </xf>
    <xf numFmtId="188" fontId="3" fillId="0" borderId="29" xfId="0" applyNumberFormat="1" applyFont="1" applyFill="1" applyBorder="1" applyAlignment="1">
      <alignment horizontal="justify" vertical="center" wrapText="1"/>
    </xf>
    <xf numFmtId="49" fontId="3" fillId="0" borderId="29" xfId="0" applyNumberFormat="1" applyFont="1" applyFill="1" applyBorder="1" applyAlignment="1">
      <alignment horizontal="justify" vertical="center" wrapText="1"/>
    </xf>
    <xf numFmtId="0" fontId="3" fillId="0" borderId="29" xfId="0" applyNumberFormat="1"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15" fillId="0" borderId="31" xfId="0" applyFont="1" applyFill="1" applyBorder="1" applyAlignment="1">
      <alignment horizontal="justify" vertical="center" wrapText="1"/>
    </xf>
    <xf numFmtId="0" fontId="16"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9" fontId="4"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14" fontId="4" fillId="0" borderId="10" xfId="0" applyNumberFormat="1" applyFont="1" applyFill="1" applyBorder="1" applyAlignment="1">
      <alignment horizontal="center" vertical="center"/>
    </xf>
    <xf numFmtId="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11" xfId="0" applyFont="1" applyFill="1" applyBorder="1" applyAlignment="1">
      <alignment vertical="center" wrapText="1"/>
    </xf>
    <xf numFmtId="0" fontId="4" fillId="0" borderId="10" xfId="0" applyFont="1" applyFill="1" applyBorder="1" applyAlignment="1">
      <alignment horizontal="center"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5" fillId="0" borderId="11" xfId="0" applyFont="1" applyFill="1" applyBorder="1" applyAlignment="1">
      <alignment horizontal="left"/>
    </xf>
    <xf numFmtId="0" fontId="5" fillId="0" borderId="10" xfId="0" applyFont="1" applyFill="1" applyBorder="1" applyAlignment="1">
      <alignment horizontal="left"/>
    </xf>
    <xf numFmtId="9" fontId="3" fillId="0" borderId="12"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36"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3" fillId="0" borderId="11"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24" xfId="0" applyFont="1" applyFill="1" applyBorder="1" applyAlignment="1">
      <alignment horizontal="center" vertical="center" wrapText="1"/>
    </xf>
    <xf numFmtId="9" fontId="5" fillId="35"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21" fillId="0" borderId="18" xfId="0" applyFont="1" applyFill="1" applyBorder="1" applyAlignment="1">
      <alignment horizontal="center" vertical="center"/>
    </xf>
    <xf numFmtId="0" fontId="3" fillId="0" borderId="29" xfId="0" applyFont="1" applyFill="1" applyBorder="1" applyAlignment="1">
      <alignment horizontal="justify" vertical="center" wrapText="1"/>
    </xf>
    <xf numFmtId="188" fontId="3" fillId="0" borderId="29" xfId="0" applyNumberFormat="1" applyFont="1" applyFill="1" applyBorder="1" applyAlignment="1">
      <alignment horizontal="justify" vertical="center" wrapText="1"/>
    </xf>
    <xf numFmtId="2" fontId="3" fillId="0" borderId="29" xfId="0" applyNumberFormat="1" applyFont="1" applyFill="1" applyBorder="1" applyAlignment="1">
      <alignment horizontal="justify" vertical="center" wrapText="1"/>
    </xf>
    <xf numFmtId="9" fontId="3" fillId="0" borderId="2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15" fillId="0" borderId="41"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8" fillId="0" borderId="42"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21" fillId="0" borderId="23" xfId="0" applyFont="1" applyFill="1" applyBorder="1" applyAlignment="1">
      <alignment horizontal="justify" vertical="center" wrapText="1"/>
    </xf>
    <xf numFmtId="0" fontId="22" fillId="0" borderId="0" xfId="0" applyFont="1" applyFill="1" applyAlignment="1">
      <alignment horizontal="justify" vertical="center" wrapText="1"/>
    </xf>
    <xf numFmtId="0" fontId="8" fillId="0" borderId="23" xfId="0" applyFont="1" applyFill="1" applyBorder="1" applyAlignment="1">
      <alignment horizontal="justify" vertical="center" wrapText="1"/>
    </xf>
    <xf numFmtId="0" fontId="17" fillId="0" borderId="0" xfId="0" applyFont="1" applyFill="1" applyAlignment="1">
      <alignment horizontal="justify" vertical="center" wrapText="1"/>
    </xf>
    <xf numFmtId="0" fontId="15" fillId="0" borderId="23" xfId="0" applyFont="1" applyFill="1" applyBorder="1" applyAlignment="1">
      <alignment horizontal="justify" vertical="center" wrapText="1"/>
    </xf>
    <xf numFmtId="0" fontId="0" fillId="0" borderId="0" xfId="0" applyFont="1" applyFill="1" applyAlignment="1">
      <alignment horizontal="justify" vertical="center" wrapText="1"/>
    </xf>
    <xf numFmtId="0" fontId="4" fillId="0" borderId="37" xfId="0" applyFont="1" applyFill="1" applyBorder="1" applyAlignment="1">
      <alignment horizontal="justify" vertical="center" wrapText="1"/>
    </xf>
    <xf numFmtId="0" fontId="4" fillId="0" borderId="24" xfId="0" applyFont="1" applyFill="1" applyBorder="1" applyAlignment="1">
      <alignment horizontal="justify" vertical="center" wrapText="1"/>
    </xf>
    <xf numFmtId="0" fontId="4" fillId="0" borderId="43"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0" fillId="0" borderId="29" xfId="0" applyFont="1" applyFill="1" applyBorder="1" applyAlignment="1">
      <alignment horizontal="justify" vertical="center" wrapText="1"/>
    </xf>
    <xf numFmtId="0" fontId="3" fillId="0" borderId="29" xfId="0" applyNumberFormat="1" applyFont="1" applyFill="1" applyBorder="1" applyAlignment="1">
      <alignment horizontal="justify" vertical="center" wrapText="1"/>
    </xf>
    <xf numFmtId="0" fontId="4" fillId="0" borderId="2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V43"/>
  <sheetViews>
    <sheetView zoomScaleSheetLayoutView="74" zoomScalePageLayoutView="0" workbookViewId="0" topLeftCell="A13">
      <pane xSplit="3" ySplit="3" topLeftCell="J32" activePane="bottomRight" state="frozen"/>
      <selection pane="topLeft" activeCell="A13" sqref="A13"/>
      <selection pane="topRight" activeCell="D13" sqref="D13"/>
      <selection pane="bottomLeft" activeCell="A16" sqref="A16"/>
      <selection pane="bottomRight" activeCell="G34" sqref="G34:P34"/>
    </sheetView>
  </sheetViews>
  <sheetFormatPr defaultColWidth="11.421875" defaultRowHeight="12.75"/>
  <cols>
    <col min="1" max="1" width="5.00390625" style="2" customWidth="1"/>
    <col min="2" max="2" width="9.00390625" style="2" customWidth="1"/>
    <col min="3" max="3" width="9.7109375" style="2" customWidth="1"/>
    <col min="4" max="4" width="47.28125" style="2" customWidth="1"/>
    <col min="5" max="5" width="29.00390625" style="2" customWidth="1"/>
    <col min="6" max="6" width="32.00390625" style="2" customWidth="1"/>
    <col min="7" max="7" width="42.140625" style="2" customWidth="1"/>
    <col min="8" max="8" width="34.421875" style="2" customWidth="1"/>
    <col min="9" max="9" width="64.140625" style="2" customWidth="1"/>
    <col min="10" max="10" width="19.140625" style="37" customWidth="1"/>
    <col min="11" max="11" width="8.00390625" style="37" customWidth="1"/>
    <col min="12" max="12" width="11.7109375" style="37" customWidth="1"/>
    <col min="13" max="13" width="12.00390625" style="37" customWidth="1"/>
    <col min="14" max="14" width="7.00390625" style="37" customWidth="1"/>
    <col min="15" max="15" width="17.00390625" style="37" customWidth="1"/>
    <col min="16" max="16" width="7.7109375" style="37" customWidth="1"/>
    <col min="17" max="17" width="13.140625" style="37" customWidth="1"/>
    <col min="18" max="18" width="11.421875" style="37" customWidth="1"/>
    <col min="19" max="19" width="17.28125" style="37" customWidth="1"/>
    <col min="20" max="20" width="13.140625" style="37" customWidth="1"/>
    <col min="21" max="21" width="13.28125" style="37" customWidth="1"/>
    <col min="22" max="22" width="16.57421875" style="37" customWidth="1"/>
    <col min="23" max="16384" width="11.421875" style="2" customWidth="1"/>
  </cols>
  <sheetData>
    <row r="1" ht="13.5" thickBot="1"/>
    <row r="2" spans="2:22" ht="15" customHeight="1">
      <c r="B2" s="182" t="s">
        <v>85</v>
      </c>
      <c r="C2" s="183"/>
      <c r="D2" s="183"/>
      <c r="E2" s="183"/>
      <c r="F2" s="183"/>
      <c r="G2" s="183"/>
      <c r="H2" s="183"/>
      <c r="I2" s="183"/>
      <c r="J2" s="183"/>
      <c r="K2" s="183"/>
      <c r="L2" s="183"/>
      <c r="M2" s="183"/>
      <c r="N2" s="183"/>
      <c r="O2" s="56"/>
      <c r="P2" s="56"/>
      <c r="Q2" s="56"/>
      <c r="R2" s="56"/>
      <c r="S2" s="56"/>
      <c r="T2" s="56"/>
      <c r="U2" s="56"/>
      <c r="V2" s="66"/>
    </row>
    <row r="3" spans="2:22" ht="15" customHeight="1">
      <c r="B3" s="184" t="s">
        <v>86</v>
      </c>
      <c r="C3" s="185"/>
      <c r="D3" s="185"/>
      <c r="E3" s="185"/>
      <c r="F3" s="185"/>
      <c r="G3" s="185"/>
      <c r="H3" s="185"/>
      <c r="I3" s="185"/>
      <c r="J3" s="185"/>
      <c r="K3" s="185"/>
      <c r="L3" s="185"/>
      <c r="M3" s="185"/>
      <c r="N3" s="185"/>
      <c r="O3" s="26"/>
      <c r="P3" s="26"/>
      <c r="Q3" s="26"/>
      <c r="R3" s="26"/>
      <c r="S3" s="26"/>
      <c r="T3" s="26"/>
      <c r="U3" s="26"/>
      <c r="V3" s="40"/>
    </row>
    <row r="4" spans="2:22" ht="15" customHeight="1">
      <c r="B4" s="184" t="s">
        <v>87</v>
      </c>
      <c r="C4" s="185"/>
      <c r="D4" s="185"/>
      <c r="E4" s="185"/>
      <c r="F4" s="185"/>
      <c r="G4" s="185"/>
      <c r="H4" s="185"/>
      <c r="I4" s="185"/>
      <c r="J4" s="185"/>
      <c r="K4" s="185"/>
      <c r="L4" s="185"/>
      <c r="M4" s="185"/>
      <c r="N4" s="185"/>
      <c r="O4" s="26"/>
      <c r="P4" s="26"/>
      <c r="Q4" s="26"/>
      <c r="R4" s="26"/>
      <c r="S4" s="26"/>
      <c r="T4" s="26"/>
      <c r="U4" s="26"/>
      <c r="V4" s="40"/>
    </row>
    <row r="5" spans="2:22" ht="15" customHeight="1">
      <c r="B5" s="184"/>
      <c r="C5" s="185"/>
      <c r="D5" s="185"/>
      <c r="E5" s="185"/>
      <c r="F5" s="185"/>
      <c r="G5" s="185"/>
      <c r="H5" s="185"/>
      <c r="I5" s="185"/>
      <c r="J5" s="185"/>
      <c r="K5" s="185"/>
      <c r="L5" s="185"/>
      <c r="M5" s="185"/>
      <c r="N5" s="185"/>
      <c r="O5" s="26"/>
      <c r="P5" s="26"/>
      <c r="Q5" s="26"/>
      <c r="R5" s="26"/>
      <c r="S5" s="26"/>
      <c r="T5" s="26"/>
      <c r="U5" s="26"/>
      <c r="V5" s="40"/>
    </row>
    <row r="6" spans="2:22" ht="12.75">
      <c r="B6" s="173" t="s">
        <v>88</v>
      </c>
      <c r="C6" s="174"/>
      <c r="D6" s="174"/>
      <c r="E6" s="174"/>
      <c r="F6" s="174"/>
      <c r="G6" s="174"/>
      <c r="H6" s="174"/>
      <c r="I6" s="174"/>
      <c r="J6" s="174"/>
      <c r="K6" s="174"/>
      <c r="L6" s="174"/>
      <c r="M6" s="174"/>
      <c r="N6" s="174"/>
      <c r="O6" s="26"/>
      <c r="P6" s="26"/>
      <c r="Q6" s="26"/>
      <c r="R6" s="26"/>
      <c r="S6" s="26"/>
      <c r="T6" s="26"/>
      <c r="U6" s="26"/>
      <c r="V6" s="40"/>
    </row>
    <row r="7" spans="2:22" ht="12.75">
      <c r="B7" s="173" t="s">
        <v>89</v>
      </c>
      <c r="C7" s="174"/>
      <c r="D7" s="174"/>
      <c r="E7" s="174"/>
      <c r="F7" s="174"/>
      <c r="G7" s="174"/>
      <c r="H7" s="174"/>
      <c r="I7" s="174"/>
      <c r="J7" s="174"/>
      <c r="K7" s="174"/>
      <c r="L7" s="174"/>
      <c r="M7" s="174"/>
      <c r="N7" s="174"/>
      <c r="O7" s="26"/>
      <c r="P7" s="26"/>
      <c r="Q7" s="26"/>
      <c r="R7" s="26"/>
      <c r="S7" s="26"/>
      <c r="T7" s="26"/>
      <c r="U7" s="26"/>
      <c r="V7" s="40"/>
    </row>
    <row r="8" spans="2:22" ht="12.75">
      <c r="B8" s="173" t="s">
        <v>90</v>
      </c>
      <c r="C8" s="174"/>
      <c r="D8" s="174"/>
      <c r="E8" s="174"/>
      <c r="F8" s="174"/>
      <c r="G8" s="174"/>
      <c r="H8" s="174"/>
      <c r="I8" s="174"/>
      <c r="J8" s="174"/>
      <c r="K8" s="174"/>
      <c r="L8" s="174"/>
      <c r="M8" s="174"/>
      <c r="N8" s="174"/>
      <c r="O8" s="26"/>
      <c r="P8" s="26"/>
      <c r="Q8" s="26"/>
      <c r="R8" s="26"/>
      <c r="S8" s="26"/>
      <c r="T8" s="26"/>
      <c r="U8" s="26"/>
      <c r="V8" s="40"/>
    </row>
    <row r="9" spans="2:22" ht="12.75">
      <c r="B9" s="173" t="s">
        <v>91</v>
      </c>
      <c r="C9" s="174"/>
      <c r="D9" s="174"/>
      <c r="E9" s="174"/>
      <c r="F9" s="174"/>
      <c r="G9" s="174"/>
      <c r="H9" s="174"/>
      <c r="I9" s="174"/>
      <c r="J9" s="174"/>
      <c r="K9" s="174"/>
      <c r="L9" s="174"/>
      <c r="M9" s="174"/>
      <c r="N9" s="174"/>
      <c r="O9" s="26"/>
      <c r="P9" s="26"/>
      <c r="Q9" s="26"/>
      <c r="R9" s="26"/>
      <c r="S9" s="26"/>
      <c r="T9" s="26"/>
      <c r="U9" s="26"/>
      <c r="V9" s="40"/>
    </row>
    <row r="10" spans="2:22" ht="12.75">
      <c r="B10" s="173" t="s">
        <v>92</v>
      </c>
      <c r="C10" s="174"/>
      <c r="D10" s="174"/>
      <c r="E10" s="174"/>
      <c r="F10" s="174"/>
      <c r="G10" s="174"/>
      <c r="H10" s="174"/>
      <c r="I10" s="174"/>
      <c r="J10" s="174"/>
      <c r="K10" s="174"/>
      <c r="L10" s="174"/>
      <c r="M10" s="174"/>
      <c r="N10" s="174"/>
      <c r="O10" s="26"/>
      <c r="P10" s="26"/>
      <c r="Q10" s="26"/>
      <c r="R10" s="26"/>
      <c r="S10" s="26"/>
      <c r="T10" s="26"/>
      <c r="U10" s="26"/>
      <c r="V10" s="40"/>
    </row>
    <row r="11" spans="2:22" ht="12.75">
      <c r="B11" s="41" t="s">
        <v>93</v>
      </c>
      <c r="C11" s="9"/>
      <c r="D11" s="9"/>
      <c r="E11" s="8"/>
      <c r="F11" s="9"/>
      <c r="G11" s="9"/>
      <c r="H11" s="9"/>
      <c r="I11" s="93">
        <v>40238</v>
      </c>
      <c r="J11" s="9"/>
      <c r="K11" s="9"/>
      <c r="L11" s="9"/>
      <c r="M11" s="26"/>
      <c r="N11" s="26"/>
      <c r="O11" s="26"/>
      <c r="P11" s="26"/>
      <c r="Q11" s="26"/>
      <c r="R11" s="26"/>
      <c r="S11" s="26"/>
      <c r="T11" s="26"/>
      <c r="U11" s="26"/>
      <c r="V11" s="40"/>
    </row>
    <row r="12" spans="2:22" ht="12.75">
      <c r="B12" s="41" t="s">
        <v>94</v>
      </c>
      <c r="C12" s="9"/>
      <c r="D12" s="9"/>
      <c r="E12" s="8"/>
      <c r="F12" s="9"/>
      <c r="G12" s="9"/>
      <c r="H12" s="9"/>
      <c r="I12" s="93">
        <v>40724</v>
      </c>
      <c r="J12" s="12"/>
      <c r="K12" s="12"/>
      <c r="L12" s="12"/>
      <c r="M12" s="26"/>
      <c r="N12" s="26"/>
      <c r="O12" s="26"/>
      <c r="P12" s="26"/>
      <c r="Q12" s="26"/>
      <c r="R12" s="26"/>
      <c r="S12" s="26"/>
      <c r="T12" s="26"/>
      <c r="U12" s="26"/>
      <c r="V12" s="40"/>
    </row>
    <row r="13" spans="2:22" ht="10.5" customHeight="1">
      <c r="B13" s="41"/>
      <c r="C13" s="9"/>
      <c r="D13" s="9"/>
      <c r="E13" s="9"/>
      <c r="F13" s="9"/>
      <c r="G13" s="9"/>
      <c r="H13" s="9"/>
      <c r="I13" s="9"/>
      <c r="J13" s="12"/>
      <c r="K13" s="12"/>
      <c r="L13" s="12"/>
      <c r="M13" s="80"/>
      <c r="N13" s="26"/>
      <c r="O13" s="26"/>
      <c r="P13" s="26"/>
      <c r="Q13" s="26"/>
      <c r="R13" s="26"/>
      <c r="S13" s="26"/>
      <c r="T13" s="26"/>
      <c r="U13" s="26"/>
      <c r="V13" s="40"/>
    </row>
    <row r="14" spans="2:22" ht="12.75">
      <c r="B14" s="180"/>
      <c r="C14" s="181"/>
      <c r="D14" s="181"/>
      <c r="E14" s="181"/>
      <c r="F14" s="181"/>
      <c r="G14" s="181"/>
      <c r="H14" s="181"/>
      <c r="I14" s="181"/>
      <c r="J14" s="181"/>
      <c r="K14" s="181"/>
      <c r="L14" s="181"/>
      <c r="M14" s="181"/>
      <c r="N14" s="181"/>
      <c r="O14" s="26"/>
      <c r="P14" s="26"/>
      <c r="Q14" s="26"/>
      <c r="R14" s="26"/>
      <c r="S14" s="26"/>
      <c r="T14" s="26"/>
      <c r="U14" s="178" t="s">
        <v>95</v>
      </c>
      <c r="V14" s="179"/>
    </row>
    <row r="15" spans="2:22" ht="57.75" customHeight="1">
      <c r="B15" s="10" t="s">
        <v>96</v>
      </c>
      <c r="C15" s="11" t="s">
        <v>97</v>
      </c>
      <c r="D15" s="11" t="s">
        <v>181</v>
      </c>
      <c r="E15" s="11" t="s">
        <v>98</v>
      </c>
      <c r="F15" s="11" t="s">
        <v>99</v>
      </c>
      <c r="G15" s="11" t="s">
        <v>100</v>
      </c>
      <c r="H15" s="12" t="s">
        <v>101</v>
      </c>
      <c r="I15" s="11" t="s">
        <v>102</v>
      </c>
      <c r="J15" s="11" t="s">
        <v>103</v>
      </c>
      <c r="K15" s="11" t="s">
        <v>104</v>
      </c>
      <c r="L15" s="11" t="s">
        <v>105</v>
      </c>
      <c r="M15" s="11" t="s">
        <v>106</v>
      </c>
      <c r="N15" s="11" t="s">
        <v>107</v>
      </c>
      <c r="O15" s="11" t="s">
        <v>108</v>
      </c>
      <c r="P15" s="11" t="s">
        <v>282</v>
      </c>
      <c r="Q15" s="11" t="s">
        <v>109</v>
      </c>
      <c r="R15" s="11" t="s">
        <v>110</v>
      </c>
      <c r="S15" s="11" t="s">
        <v>111</v>
      </c>
      <c r="T15" s="11" t="s">
        <v>112</v>
      </c>
      <c r="U15" s="11" t="s">
        <v>113</v>
      </c>
      <c r="V15" s="13" t="s">
        <v>114</v>
      </c>
    </row>
    <row r="16" spans="2:22" s="3" customFormat="1" ht="146.25" customHeight="1">
      <c r="B16" s="94">
        <v>1</v>
      </c>
      <c r="C16" s="14">
        <v>1101002</v>
      </c>
      <c r="D16" s="14" t="s">
        <v>115</v>
      </c>
      <c r="E16" s="14" t="s">
        <v>116</v>
      </c>
      <c r="F16" s="14" t="s">
        <v>117</v>
      </c>
      <c r="G16" s="14" t="s">
        <v>118</v>
      </c>
      <c r="H16" s="14" t="s">
        <v>119</v>
      </c>
      <c r="I16" s="14" t="s">
        <v>120</v>
      </c>
      <c r="J16" s="17" t="s">
        <v>121</v>
      </c>
      <c r="K16" s="43">
        <v>1</v>
      </c>
      <c r="L16" s="16">
        <v>40179</v>
      </c>
      <c r="M16" s="16">
        <v>40543</v>
      </c>
      <c r="N16" s="17">
        <v>54</v>
      </c>
      <c r="O16" s="81">
        <v>1</v>
      </c>
      <c r="P16" s="81">
        <f>(O16/K16)</f>
        <v>1</v>
      </c>
      <c r="Q16" s="18" t="s">
        <v>122</v>
      </c>
      <c r="R16" s="26"/>
      <c r="S16" s="26"/>
      <c r="T16" s="26"/>
      <c r="U16" s="26"/>
      <c r="V16" s="40"/>
    </row>
    <row r="17" spans="2:22" s="3" customFormat="1" ht="140.25" customHeight="1">
      <c r="B17" s="94">
        <v>2</v>
      </c>
      <c r="C17" s="14">
        <v>1101002</v>
      </c>
      <c r="D17" s="14" t="s">
        <v>123</v>
      </c>
      <c r="E17" s="14" t="s">
        <v>124</v>
      </c>
      <c r="F17" s="14" t="s">
        <v>125</v>
      </c>
      <c r="G17" s="14" t="s">
        <v>126</v>
      </c>
      <c r="H17" s="14" t="s">
        <v>127</v>
      </c>
      <c r="I17" s="14" t="s">
        <v>40</v>
      </c>
      <c r="J17" s="17" t="s">
        <v>128</v>
      </c>
      <c r="K17" s="17">
        <v>12</v>
      </c>
      <c r="L17" s="16">
        <v>40179</v>
      </c>
      <c r="M17" s="16">
        <v>40543</v>
      </c>
      <c r="N17" s="17">
        <v>54</v>
      </c>
      <c r="O17" s="81">
        <v>1</v>
      </c>
      <c r="P17" s="81">
        <f>(O17/K17)</f>
        <v>0.08333333333333333</v>
      </c>
      <c r="Q17" s="18" t="s">
        <v>122</v>
      </c>
      <c r="R17" s="26"/>
      <c r="S17" s="26"/>
      <c r="T17" s="26"/>
      <c r="U17" s="26"/>
      <c r="V17" s="40"/>
    </row>
    <row r="18" spans="2:22" ht="79.5" customHeight="1">
      <c r="B18" s="95">
        <v>3</v>
      </c>
      <c r="C18" s="20">
        <v>1101100</v>
      </c>
      <c r="D18" s="19" t="s">
        <v>129</v>
      </c>
      <c r="E18" s="19" t="s">
        <v>392</v>
      </c>
      <c r="F18" s="19" t="s">
        <v>393</v>
      </c>
      <c r="G18" s="19" t="s">
        <v>394</v>
      </c>
      <c r="H18" s="19" t="s">
        <v>395</v>
      </c>
      <c r="I18" s="19" t="s">
        <v>396</v>
      </c>
      <c r="J18" s="17" t="s">
        <v>397</v>
      </c>
      <c r="K18" s="17">
        <v>1</v>
      </c>
      <c r="L18" s="23">
        <v>40179</v>
      </c>
      <c r="M18" s="23">
        <v>40543</v>
      </c>
      <c r="N18" s="17">
        <v>54</v>
      </c>
      <c r="O18" s="81">
        <v>1</v>
      </c>
      <c r="P18" s="81">
        <f>(O18/K18)</f>
        <v>1</v>
      </c>
      <c r="Q18" s="18" t="s">
        <v>398</v>
      </c>
      <c r="R18" s="26"/>
      <c r="S18" s="26"/>
      <c r="T18" s="26"/>
      <c r="U18" s="26"/>
      <c r="V18" s="40"/>
    </row>
    <row r="19" spans="2:22" s="3" customFormat="1" ht="296.25" customHeight="1">
      <c r="B19" s="94">
        <v>4</v>
      </c>
      <c r="C19" s="14">
        <v>1601004</v>
      </c>
      <c r="D19" s="14" t="s">
        <v>399</v>
      </c>
      <c r="E19" s="14" t="s">
        <v>400</v>
      </c>
      <c r="F19" s="14" t="s">
        <v>401</v>
      </c>
      <c r="G19" s="14" t="s">
        <v>402</v>
      </c>
      <c r="H19" s="14" t="s">
        <v>41</v>
      </c>
      <c r="I19" s="21" t="s">
        <v>42</v>
      </c>
      <c r="J19" s="17" t="s">
        <v>403</v>
      </c>
      <c r="K19" s="17">
        <v>12</v>
      </c>
      <c r="L19" s="23">
        <v>40179</v>
      </c>
      <c r="M19" s="23">
        <v>40543</v>
      </c>
      <c r="N19" s="17">
        <v>54</v>
      </c>
      <c r="O19" s="44" t="s">
        <v>404</v>
      </c>
      <c r="P19" s="18">
        <v>1</v>
      </c>
      <c r="Q19" s="18" t="s">
        <v>405</v>
      </c>
      <c r="R19" s="26"/>
      <c r="S19" s="26"/>
      <c r="T19" s="26"/>
      <c r="U19" s="26"/>
      <c r="V19" s="40"/>
    </row>
    <row r="20" spans="2:22" ht="122.25" customHeight="1">
      <c r="B20" s="22">
        <v>5</v>
      </c>
      <c r="C20" s="17">
        <v>1904001</v>
      </c>
      <c r="D20" s="17" t="s">
        <v>406</v>
      </c>
      <c r="E20" s="17" t="s">
        <v>407</v>
      </c>
      <c r="F20" s="17" t="s">
        <v>408</v>
      </c>
      <c r="G20" s="17" t="s">
        <v>409</v>
      </c>
      <c r="H20" s="17" t="s">
        <v>410</v>
      </c>
      <c r="I20" s="17" t="s">
        <v>411</v>
      </c>
      <c r="J20" s="17" t="s">
        <v>412</v>
      </c>
      <c r="K20" s="17">
        <v>12</v>
      </c>
      <c r="L20" s="23">
        <v>40179</v>
      </c>
      <c r="M20" s="23">
        <v>40543</v>
      </c>
      <c r="N20" s="17">
        <v>54</v>
      </c>
      <c r="O20" s="11">
        <v>12</v>
      </c>
      <c r="P20" s="24">
        <v>1</v>
      </c>
      <c r="Q20" s="17" t="s">
        <v>413</v>
      </c>
      <c r="R20" s="26"/>
      <c r="S20" s="26"/>
      <c r="T20" s="26"/>
      <c r="U20" s="26"/>
      <c r="V20" s="40"/>
    </row>
    <row r="21" spans="2:22" s="3" customFormat="1" ht="159.75" customHeight="1">
      <c r="B21" s="94">
        <v>6</v>
      </c>
      <c r="C21" s="14">
        <v>1701011</v>
      </c>
      <c r="D21" s="14" t="s">
        <v>414</v>
      </c>
      <c r="E21" s="14" t="s">
        <v>415</v>
      </c>
      <c r="F21" s="14" t="s">
        <v>416</v>
      </c>
      <c r="G21" s="14" t="s">
        <v>417</v>
      </c>
      <c r="H21" s="14" t="s">
        <v>418</v>
      </c>
      <c r="I21" s="14" t="s">
        <v>278</v>
      </c>
      <c r="J21" s="17" t="s">
        <v>277</v>
      </c>
      <c r="K21" s="26">
        <v>1</v>
      </c>
      <c r="L21" s="23">
        <v>40238</v>
      </c>
      <c r="M21" s="23">
        <v>40359</v>
      </c>
      <c r="N21" s="26">
        <v>12</v>
      </c>
      <c r="O21" s="17" t="s">
        <v>179</v>
      </c>
      <c r="P21" s="24">
        <v>1</v>
      </c>
      <c r="Q21" s="24" t="s">
        <v>419</v>
      </c>
      <c r="R21" s="26"/>
      <c r="S21" s="26"/>
      <c r="T21" s="26"/>
      <c r="U21" s="26"/>
      <c r="V21" s="40"/>
    </row>
    <row r="22" spans="1:22" s="3" customFormat="1" ht="159.75" customHeight="1">
      <c r="A22" s="171"/>
      <c r="B22" s="186">
        <v>7</v>
      </c>
      <c r="C22" s="166">
        <v>1701011</v>
      </c>
      <c r="D22" s="166" t="s">
        <v>420</v>
      </c>
      <c r="E22" s="177" t="s">
        <v>421</v>
      </c>
      <c r="F22" s="176" t="s">
        <v>422</v>
      </c>
      <c r="G22" s="62" t="s">
        <v>423</v>
      </c>
      <c r="H22" s="62" t="s">
        <v>424</v>
      </c>
      <c r="I22" s="62" t="s">
        <v>279</v>
      </c>
      <c r="J22" s="61" t="s">
        <v>283</v>
      </c>
      <c r="K22" s="26">
        <v>12</v>
      </c>
      <c r="L22" s="23"/>
      <c r="M22" s="23"/>
      <c r="N22" s="26"/>
      <c r="O22" s="176" t="s">
        <v>281</v>
      </c>
      <c r="P22" s="159">
        <v>1</v>
      </c>
      <c r="Q22" s="160" t="s">
        <v>425</v>
      </c>
      <c r="R22" s="159"/>
      <c r="S22" s="159"/>
      <c r="T22" s="159"/>
      <c r="U22" s="159"/>
      <c r="V22" s="175"/>
    </row>
    <row r="23" spans="1:22" s="3" customFormat="1" ht="142.5" customHeight="1">
      <c r="A23" s="172"/>
      <c r="B23" s="186"/>
      <c r="C23" s="176"/>
      <c r="D23" s="166"/>
      <c r="E23" s="160"/>
      <c r="F23" s="176"/>
      <c r="G23" s="62"/>
      <c r="H23" s="62"/>
      <c r="I23" s="62" t="s">
        <v>280</v>
      </c>
      <c r="J23" s="62" t="s">
        <v>284</v>
      </c>
      <c r="K23" s="17">
        <v>2</v>
      </c>
      <c r="L23" s="23">
        <v>40179</v>
      </c>
      <c r="M23" s="23">
        <v>40543</v>
      </c>
      <c r="N23" s="17">
        <v>54</v>
      </c>
      <c r="O23" s="176"/>
      <c r="P23" s="159"/>
      <c r="Q23" s="160"/>
      <c r="R23" s="159"/>
      <c r="S23" s="159"/>
      <c r="T23" s="159"/>
      <c r="U23" s="159"/>
      <c r="V23" s="175"/>
    </row>
    <row r="24" spans="1:22" ht="228.75" customHeight="1">
      <c r="A24" s="165"/>
      <c r="B24" s="167">
        <v>8</v>
      </c>
      <c r="C24" s="170">
        <v>1701011</v>
      </c>
      <c r="D24" s="166" t="s">
        <v>426</v>
      </c>
      <c r="E24" s="170" t="s">
        <v>427</v>
      </c>
      <c r="F24" s="170" t="s">
        <v>428</v>
      </c>
      <c r="G24" s="62" t="s">
        <v>429</v>
      </c>
      <c r="H24" s="62" t="s">
        <v>430</v>
      </c>
      <c r="I24" s="62" t="s">
        <v>431</v>
      </c>
      <c r="J24" s="17" t="s">
        <v>432</v>
      </c>
      <c r="K24" s="24">
        <v>1</v>
      </c>
      <c r="L24" s="23">
        <v>40179</v>
      </c>
      <c r="M24" s="23">
        <v>40543</v>
      </c>
      <c r="N24" s="17">
        <v>54</v>
      </c>
      <c r="O24" s="17" t="s">
        <v>178</v>
      </c>
      <c r="P24" s="18">
        <v>1</v>
      </c>
      <c r="Q24" s="18" t="s">
        <v>413</v>
      </c>
      <c r="R24" s="26"/>
      <c r="S24" s="26"/>
      <c r="T24" s="26"/>
      <c r="U24" s="26"/>
      <c r="V24" s="40"/>
    </row>
    <row r="25" spans="1:22" ht="138.75" customHeight="1">
      <c r="A25" s="165"/>
      <c r="B25" s="167"/>
      <c r="C25" s="170"/>
      <c r="D25" s="166"/>
      <c r="E25" s="170"/>
      <c r="F25" s="170"/>
      <c r="G25" s="62"/>
      <c r="H25" s="62"/>
      <c r="I25" s="15" t="s">
        <v>433</v>
      </c>
      <c r="J25" s="17" t="s">
        <v>287</v>
      </c>
      <c r="K25" s="25" t="s">
        <v>434</v>
      </c>
      <c r="L25" s="23">
        <v>40179</v>
      </c>
      <c r="M25" s="23">
        <v>40543</v>
      </c>
      <c r="N25" s="17">
        <v>54</v>
      </c>
      <c r="O25" s="17" t="s">
        <v>435</v>
      </c>
      <c r="P25" s="18">
        <v>1</v>
      </c>
      <c r="Q25" s="18" t="s">
        <v>436</v>
      </c>
      <c r="R25" s="26"/>
      <c r="S25" s="26"/>
      <c r="T25" s="26"/>
      <c r="U25" s="26"/>
      <c r="V25" s="40"/>
    </row>
    <row r="26" spans="2:22" s="3" customFormat="1" ht="135.75" customHeight="1">
      <c r="B26" s="169">
        <v>9</v>
      </c>
      <c r="C26" s="156">
        <v>1801003</v>
      </c>
      <c r="D26" s="156" t="s">
        <v>445</v>
      </c>
      <c r="E26" s="156" t="s">
        <v>446</v>
      </c>
      <c r="F26" s="156" t="s">
        <v>130</v>
      </c>
      <c r="G26" s="14" t="s">
        <v>131</v>
      </c>
      <c r="H26" s="14" t="s">
        <v>132</v>
      </c>
      <c r="I26" s="14" t="s">
        <v>133</v>
      </c>
      <c r="J26" s="17" t="s">
        <v>134</v>
      </c>
      <c r="K26" s="17">
        <v>12</v>
      </c>
      <c r="L26" s="45">
        <v>40179</v>
      </c>
      <c r="M26" s="45">
        <v>40543</v>
      </c>
      <c r="N26" s="46">
        <v>54</v>
      </c>
      <c r="O26" s="44" t="s">
        <v>135</v>
      </c>
      <c r="P26" s="18">
        <v>1</v>
      </c>
      <c r="Q26" s="158" t="s">
        <v>136</v>
      </c>
      <c r="R26" s="26"/>
      <c r="S26" s="26"/>
      <c r="T26" s="26"/>
      <c r="U26" s="26"/>
      <c r="V26" s="40"/>
    </row>
    <row r="27" spans="2:22" s="3" customFormat="1" ht="135.75" customHeight="1">
      <c r="B27" s="169"/>
      <c r="C27" s="156"/>
      <c r="D27" s="156"/>
      <c r="E27" s="156"/>
      <c r="F27" s="156"/>
      <c r="G27" s="14" t="s">
        <v>137</v>
      </c>
      <c r="H27" s="14" t="s">
        <v>138</v>
      </c>
      <c r="I27" s="14" t="s">
        <v>139</v>
      </c>
      <c r="J27" s="17" t="s">
        <v>140</v>
      </c>
      <c r="K27" s="17">
        <v>12</v>
      </c>
      <c r="L27" s="45">
        <v>40179</v>
      </c>
      <c r="M27" s="45">
        <v>40543</v>
      </c>
      <c r="N27" s="46">
        <v>54</v>
      </c>
      <c r="O27" s="44" t="s">
        <v>141</v>
      </c>
      <c r="P27" s="18">
        <v>1</v>
      </c>
      <c r="Q27" s="158"/>
      <c r="R27" s="26"/>
      <c r="S27" s="26"/>
      <c r="T27" s="26"/>
      <c r="U27" s="26"/>
      <c r="V27" s="40"/>
    </row>
    <row r="28" spans="2:22" ht="85.5" customHeight="1">
      <c r="B28" s="167">
        <v>10</v>
      </c>
      <c r="C28" s="166">
        <v>1503100</v>
      </c>
      <c r="D28" s="168" t="s">
        <v>437</v>
      </c>
      <c r="E28" s="168" t="s">
        <v>438</v>
      </c>
      <c r="F28" s="168" t="s">
        <v>439</v>
      </c>
      <c r="G28" s="168" t="s">
        <v>440</v>
      </c>
      <c r="H28" s="168" t="s">
        <v>441</v>
      </c>
      <c r="I28" s="166" t="s">
        <v>442</v>
      </c>
      <c r="J28" s="166" t="s">
        <v>443</v>
      </c>
      <c r="K28" s="157">
        <v>9</v>
      </c>
      <c r="L28" s="161">
        <v>40269</v>
      </c>
      <c r="M28" s="161">
        <v>40543</v>
      </c>
      <c r="N28" s="157">
        <v>36</v>
      </c>
      <c r="O28" s="163">
        <v>9</v>
      </c>
      <c r="P28" s="162">
        <f>(O28/K28)</f>
        <v>1</v>
      </c>
      <c r="Q28" s="158" t="s">
        <v>444</v>
      </c>
      <c r="R28" s="26"/>
      <c r="S28" s="26"/>
      <c r="T28" s="26"/>
      <c r="U28" s="26"/>
      <c r="V28" s="40"/>
    </row>
    <row r="29" spans="2:22" ht="107.25" customHeight="1">
      <c r="B29" s="167"/>
      <c r="C29" s="166"/>
      <c r="D29" s="168"/>
      <c r="E29" s="168"/>
      <c r="F29" s="168"/>
      <c r="G29" s="168"/>
      <c r="H29" s="168"/>
      <c r="I29" s="166"/>
      <c r="J29" s="166"/>
      <c r="K29" s="157"/>
      <c r="L29" s="161"/>
      <c r="M29" s="161"/>
      <c r="N29" s="157"/>
      <c r="O29" s="163"/>
      <c r="P29" s="162"/>
      <c r="Q29" s="158"/>
      <c r="R29" s="26"/>
      <c r="S29" s="26"/>
      <c r="T29" s="26"/>
      <c r="U29" s="26"/>
      <c r="V29" s="40"/>
    </row>
    <row r="30" spans="2:22" s="3" customFormat="1" ht="197.25" customHeight="1">
      <c r="B30" s="94">
        <v>11</v>
      </c>
      <c r="C30" s="14">
        <v>1901002</v>
      </c>
      <c r="D30" s="14" t="s">
        <v>142</v>
      </c>
      <c r="E30" s="14" t="s">
        <v>143</v>
      </c>
      <c r="F30" s="14" t="s">
        <v>144</v>
      </c>
      <c r="G30" s="14" t="s">
        <v>145</v>
      </c>
      <c r="H30" s="14" t="s">
        <v>146</v>
      </c>
      <c r="I30" s="14" t="s">
        <v>147</v>
      </c>
      <c r="J30" s="17" t="s">
        <v>148</v>
      </c>
      <c r="K30" s="17">
        <v>4</v>
      </c>
      <c r="L30" s="45">
        <v>40179</v>
      </c>
      <c r="M30" s="45">
        <v>40543</v>
      </c>
      <c r="N30" s="17">
        <v>54</v>
      </c>
      <c r="O30" s="17" t="s">
        <v>149</v>
      </c>
      <c r="P30" s="18">
        <v>1</v>
      </c>
      <c r="Q30" s="18" t="s">
        <v>413</v>
      </c>
      <c r="R30" s="26"/>
      <c r="S30" s="26"/>
      <c r="T30" s="26"/>
      <c r="U30" s="26"/>
      <c r="V30" s="40"/>
    </row>
    <row r="31" spans="2:22" s="5" customFormat="1" ht="85.5" customHeight="1">
      <c r="B31" s="96">
        <v>12</v>
      </c>
      <c r="C31" s="28">
        <v>1404004</v>
      </c>
      <c r="D31" s="29" t="s">
        <v>150</v>
      </c>
      <c r="E31" s="29" t="s">
        <v>151</v>
      </c>
      <c r="F31" s="29" t="s">
        <v>152</v>
      </c>
      <c r="G31" s="29" t="s">
        <v>153</v>
      </c>
      <c r="H31" s="29" t="s">
        <v>154</v>
      </c>
      <c r="I31" s="69" t="s">
        <v>155</v>
      </c>
      <c r="J31" s="30" t="s">
        <v>156</v>
      </c>
      <c r="K31" s="30">
        <v>9</v>
      </c>
      <c r="L31" s="31">
        <v>40269</v>
      </c>
      <c r="M31" s="31">
        <v>40543</v>
      </c>
      <c r="N31" s="30">
        <v>36</v>
      </c>
      <c r="O31" s="30">
        <v>9</v>
      </c>
      <c r="P31" s="32">
        <v>1</v>
      </c>
      <c r="Q31" s="32" t="s">
        <v>436</v>
      </c>
      <c r="R31" s="63"/>
      <c r="S31" s="63"/>
      <c r="T31" s="63"/>
      <c r="U31" s="63"/>
      <c r="V31" s="67"/>
    </row>
    <row r="32" spans="2:22" ht="94.5" customHeight="1">
      <c r="B32" s="167">
        <v>13</v>
      </c>
      <c r="C32" s="166">
        <v>1701008</v>
      </c>
      <c r="D32" s="156" t="s">
        <v>157</v>
      </c>
      <c r="E32" s="166" t="s">
        <v>158</v>
      </c>
      <c r="F32" s="166" t="s">
        <v>159</v>
      </c>
      <c r="G32" s="166" t="s">
        <v>160</v>
      </c>
      <c r="H32" s="166" t="s">
        <v>161</v>
      </c>
      <c r="I32" s="15" t="s">
        <v>162</v>
      </c>
      <c r="J32" s="17" t="s">
        <v>163</v>
      </c>
      <c r="K32" s="26">
        <v>9</v>
      </c>
      <c r="L32" s="27">
        <v>40269</v>
      </c>
      <c r="M32" s="27">
        <v>40543</v>
      </c>
      <c r="N32" s="26">
        <v>36</v>
      </c>
      <c r="O32" s="17" t="s">
        <v>164</v>
      </c>
      <c r="P32" s="24">
        <v>1</v>
      </c>
      <c r="Q32" s="158" t="s">
        <v>413</v>
      </c>
      <c r="R32" s="26"/>
      <c r="S32" s="26"/>
      <c r="T32" s="26"/>
      <c r="U32" s="26"/>
      <c r="V32" s="40"/>
    </row>
    <row r="33" spans="2:22" ht="67.5" customHeight="1">
      <c r="B33" s="167"/>
      <c r="C33" s="166"/>
      <c r="D33" s="156"/>
      <c r="E33" s="166"/>
      <c r="F33" s="166"/>
      <c r="G33" s="166"/>
      <c r="H33" s="166"/>
      <c r="I33" s="15" t="s">
        <v>165</v>
      </c>
      <c r="J33" s="17" t="s">
        <v>166</v>
      </c>
      <c r="K33" s="26">
        <v>1</v>
      </c>
      <c r="L33" s="27">
        <v>40269</v>
      </c>
      <c r="M33" s="27">
        <v>40543</v>
      </c>
      <c r="N33" s="26">
        <v>36</v>
      </c>
      <c r="O33" s="17" t="s">
        <v>167</v>
      </c>
      <c r="P33" s="24">
        <v>1</v>
      </c>
      <c r="Q33" s="158"/>
      <c r="R33" s="26"/>
      <c r="S33" s="26"/>
      <c r="T33" s="26"/>
      <c r="U33" s="26"/>
      <c r="V33" s="40"/>
    </row>
    <row r="34" spans="2:22" s="3" customFormat="1" ht="197.25" customHeight="1" thickBot="1">
      <c r="B34" s="97">
        <v>14</v>
      </c>
      <c r="C34" s="33">
        <v>1905002</v>
      </c>
      <c r="D34" s="33" t="s">
        <v>168</v>
      </c>
      <c r="E34" s="33" t="s">
        <v>169</v>
      </c>
      <c r="F34" s="33" t="s">
        <v>170</v>
      </c>
      <c r="G34" s="33" t="s">
        <v>171</v>
      </c>
      <c r="H34" s="33" t="s">
        <v>172</v>
      </c>
      <c r="I34" s="33" t="s">
        <v>173</v>
      </c>
      <c r="J34" s="48" t="s">
        <v>174</v>
      </c>
      <c r="K34" s="48">
        <v>9</v>
      </c>
      <c r="L34" s="49">
        <v>40269</v>
      </c>
      <c r="M34" s="49">
        <v>40543</v>
      </c>
      <c r="N34" s="48">
        <v>36</v>
      </c>
      <c r="O34" s="50" t="s">
        <v>180</v>
      </c>
      <c r="P34" s="51">
        <v>0.4</v>
      </c>
      <c r="Q34" s="51" t="s">
        <v>175</v>
      </c>
      <c r="R34" s="64"/>
      <c r="S34" s="64"/>
      <c r="T34" s="64"/>
      <c r="U34" s="64"/>
      <c r="V34" s="68"/>
    </row>
    <row r="35" spans="2:22" s="1" customFormat="1" ht="12.75">
      <c r="B35" s="165"/>
      <c r="C35" s="165"/>
      <c r="D35" s="164"/>
      <c r="E35" s="164"/>
      <c r="F35" s="164"/>
      <c r="G35" s="164"/>
      <c r="J35" s="39"/>
      <c r="K35" s="39"/>
      <c r="L35" s="39"/>
      <c r="M35" s="39"/>
      <c r="N35" s="39"/>
      <c r="O35" s="39"/>
      <c r="P35" s="39"/>
      <c r="Q35" s="39"/>
      <c r="R35" s="39"/>
      <c r="S35" s="39"/>
      <c r="T35" s="39"/>
      <c r="U35" s="39"/>
      <c r="V35" s="39"/>
    </row>
    <row r="36" spans="2:22" s="1" customFormat="1" ht="12.75">
      <c r="B36" s="165"/>
      <c r="C36" s="165"/>
      <c r="D36" s="6"/>
      <c r="E36" s="6"/>
      <c r="F36" s="6"/>
      <c r="G36" s="6"/>
      <c r="J36" s="39"/>
      <c r="K36" s="39"/>
      <c r="L36" s="39"/>
      <c r="M36" s="39"/>
      <c r="N36" s="39"/>
      <c r="O36" s="39"/>
      <c r="P36" s="39"/>
      <c r="Q36" s="39"/>
      <c r="R36" s="39"/>
      <c r="S36" s="39"/>
      <c r="T36" s="39"/>
      <c r="U36" s="39"/>
      <c r="V36" s="39"/>
    </row>
    <row r="37" spans="2:22" s="1" customFormat="1" ht="12.75">
      <c r="B37" s="165"/>
      <c r="C37" s="165"/>
      <c r="D37" s="164"/>
      <c r="E37" s="164"/>
      <c r="F37" s="164"/>
      <c r="G37" s="164"/>
      <c r="J37" s="39"/>
      <c r="K37" s="39"/>
      <c r="L37" s="39"/>
      <c r="M37" s="39"/>
      <c r="N37" s="39"/>
      <c r="O37" s="39"/>
      <c r="P37" s="39"/>
      <c r="Q37" s="39"/>
      <c r="R37" s="39"/>
      <c r="S37" s="39"/>
      <c r="T37" s="39"/>
      <c r="U37" s="39"/>
      <c r="V37" s="39"/>
    </row>
    <row r="38" spans="4:12" ht="12.75">
      <c r="D38" s="7" t="s">
        <v>176</v>
      </c>
      <c r="J38" s="165"/>
      <c r="K38" s="165"/>
      <c r="L38" s="165"/>
    </row>
    <row r="39" spans="4:12" ht="12.75">
      <c r="D39" s="7" t="s">
        <v>177</v>
      </c>
      <c r="E39" s="7"/>
      <c r="G39" s="7"/>
      <c r="H39" s="7"/>
      <c r="J39" s="165"/>
      <c r="K39" s="165"/>
      <c r="L39" s="165"/>
    </row>
    <row r="40" spans="4:8" ht="12.75">
      <c r="D40" s="7"/>
      <c r="E40" s="7"/>
      <c r="G40" s="7"/>
      <c r="H40" s="7"/>
    </row>
    <row r="41" spans="4:8" ht="12.75">
      <c r="D41" s="7"/>
      <c r="E41" s="7"/>
      <c r="G41" s="7"/>
      <c r="H41" s="7"/>
    </row>
    <row r="42" spans="4:8" ht="12.75">
      <c r="D42" s="7"/>
      <c r="E42" s="7"/>
      <c r="G42" s="7"/>
      <c r="H42" s="7"/>
    </row>
    <row r="43" spans="4:8" ht="12.75">
      <c r="D43" s="7"/>
      <c r="E43" s="7"/>
      <c r="G43" s="7"/>
      <c r="H43" s="7"/>
    </row>
  </sheetData>
  <sheetProtection selectLockedCells="1" selectUnlockedCells="1"/>
  <mergeCells count="68">
    <mergeCell ref="B14:N14"/>
    <mergeCell ref="B2:N2"/>
    <mergeCell ref="B3:N3"/>
    <mergeCell ref="B4:N4"/>
    <mergeCell ref="B5:N5"/>
    <mergeCell ref="C22:C23"/>
    <mergeCell ref="B22:B23"/>
    <mergeCell ref="B6:N6"/>
    <mergeCell ref="B7:N7"/>
    <mergeCell ref="B9:N9"/>
    <mergeCell ref="B8:N8"/>
    <mergeCell ref="U22:U23"/>
    <mergeCell ref="V22:V23"/>
    <mergeCell ref="B10:N10"/>
    <mergeCell ref="F22:F23"/>
    <mergeCell ref="E22:E23"/>
    <mergeCell ref="R22:R23"/>
    <mergeCell ref="U14:V14"/>
    <mergeCell ref="O22:O23"/>
    <mergeCell ref="T22:T23"/>
    <mergeCell ref="P22:P23"/>
    <mergeCell ref="E24:E25"/>
    <mergeCell ref="E26:E27"/>
    <mergeCell ref="A22:A23"/>
    <mergeCell ref="J39:L39"/>
    <mergeCell ref="B36:C36"/>
    <mergeCell ref="I28:I29"/>
    <mergeCell ref="J28:J29"/>
    <mergeCell ref="F32:F33"/>
    <mergeCell ref="F24:F25"/>
    <mergeCell ref="D22:D23"/>
    <mergeCell ref="B26:B27"/>
    <mergeCell ref="A24:A25"/>
    <mergeCell ref="B24:B25"/>
    <mergeCell ref="C24:C25"/>
    <mergeCell ref="D24:D25"/>
    <mergeCell ref="C26:C27"/>
    <mergeCell ref="D26:D27"/>
    <mergeCell ref="J38:L38"/>
    <mergeCell ref="C28:C29"/>
    <mergeCell ref="D28:D29"/>
    <mergeCell ref="E28:E29"/>
    <mergeCell ref="B37:C37"/>
    <mergeCell ref="G32:G33"/>
    <mergeCell ref="H32:H33"/>
    <mergeCell ref="B32:B33"/>
    <mergeCell ref="C32:C33"/>
    <mergeCell ref="H28:H29"/>
    <mergeCell ref="O28:O29"/>
    <mergeCell ref="Q32:Q33"/>
    <mergeCell ref="D37:G37"/>
    <mergeCell ref="D32:D33"/>
    <mergeCell ref="B35:C35"/>
    <mergeCell ref="D35:G35"/>
    <mergeCell ref="E32:E33"/>
    <mergeCell ref="B28:B29"/>
    <mergeCell ref="F28:F29"/>
    <mergeCell ref="G28:G29"/>
    <mergeCell ref="F26:F27"/>
    <mergeCell ref="K28:K29"/>
    <mergeCell ref="Q26:Q27"/>
    <mergeCell ref="S22:S23"/>
    <mergeCell ref="Q22:Q23"/>
    <mergeCell ref="Q28:Q29"/>
    <mergeCell ref="L28:L29"/>
    <mergeCell ref="P28:P29"/>
    <mergeCell ref="M28:M29"/>
    <mergeCell ref="N28:N29"/>
  </mergeCells>
  <printOptions horizontalCentered="1"/>
  <pageMargins left="0.5118055555555555" right="0.3541666666666667" top="0.5902777777777778" bottom="0.39375" header="0.5118055555555555" footer="0"/>
  <pageSetup horizontalDpi="300" verticalDpi="300" orientation="landscape" paperSize="5" scale="41" r:id="rId3"/>
  <headerFooter alignWithMargins="0">
    <oddFooter>&amp;CPlan de Mejoramiento Pagina 5 de 5</oddFooter>
  </headerFooter>
  <rowBreaks count="2" manualBreakCount="2">
    <brk id="22" max="255" man="1"/>
    <brk id="31" max="255" man="1"/>
  </rowBreaks>
  <colBreaks count="1" manualBreakCount="1">
    <brk id="17" max="65535" man="1"/>
  </colBreaks>
  <legacyDrawing r:id="rId2"/>
</worksheet>
</file>

<file path=xl/worksheets/sheet2.xml><?xml version="1.0" encoding="utf-8"?>
<worksheet xmlns="http://schemas.openxmlformats.org/spreadsheetml/2006/main" xmlns:r="http://schemas.openxmlformats.org/officeDocument/2006/relationships">
  <dimension ref="A2:W43"/>
  <sheetViews>
    <sheetView zoomScalePageLayoutView="0" workbookViewId="0" topLeftCell="A22">
      <selection activeCell="D22" sqref="D22:D23"/>
    </sheetView>
  </sheetViews>
  <sheetFormatPr defaultColWidth="11.421875" defaultRowHeight="12.75"/>
  <cols>
    <col min="1" max="1" width="5.00390625" style="2" customWidth="1"/>
    <col min="2" max="2" width="8.57421875" style="3" customWidth="1"/>
    <col min="3" max="3" width="9.7109375" style="2" customWidth="1"/>
    <col min="4" max="4" width="47.28125" style="2" customWidth="1"/>
    <col min="5" max="5" width="29.00390625" style="2" hidden="1" customWidth="1"/>
    <col min="6" max="6" width="32.00390625" style="2" hidden="1" customWidth="1"/>
    <col min="7" max="7" width="42.140625" style="2" hidden="1" customWidth="1"/>
    <col min="8" max="8" width="34.421875" style="2" hidden="1" customWidth="1"/>
    <col min="9" max="9" width="39.28125" style="2" customWidth="1"/>
    <col min="10" max="10" width="19.140625" style="37" hidden="1" customWidth="1"/>
    <col min="11" max="11" width="8.00390625" style="37" customWidth="1"/>
    <col min="12" max="12" width="11.7109375" style="37" hidden="1" customWidth="1"/>
    <col min="13" max="13" width="12.00390625" style="37" hidden="1" customWidth="1"/>
    <col min="14" max="14" width="7.00390625" style="37" hidden="1" customWidth="1"/>
    <col min="15" max="15" width="19.28125" style="37" customWidth="1"/>
    <col min="16" max="16" width="15.421875" style="37" hidden="1" customWidth="1"/>
    <col min="17" max="17" width="13.140625" style="37" customWidth="1"/>
    <col min="18" max="18" width="11.421875" style="37" hidden="1" customWidth="1"/>
    <col min="19" max="19" width="17.28125" style="37" hidden="1" customWidth="1"/>
    <col min="20" max="20" width="13.140625" style="37" hidden="1" customWidth="1"/>
    <col min="21" max="21" width="13.28125" style="37" hidden="1" customWidth="1"/>
    <col min="22" max="22" width="16.57421875" style="37" hidden="1" customWidth="1"/>
    <col min="23" max="23" width="40.57421875" style="38" customWidth="1"/>
    <col min="24" max="16384" width="11.421875" style="2" customWidth="1"/>
  </cols>
  <sheetData>
    <row r="1" ht="13.5" thickBot="1"/>
    <row r="2" spans="2:23" ht="12.75">
      <c r="B2" s="182" t="s">
        <v>85</v>
      </c>
      <c r="C2" s="183"/>
      <c r="D2" s="183"/>
      <c r="E2" s="183"/>
      <c r="F2" s="183"/>
      <c r="G2" s="183"/>
      <c r="H2" s="183"/>
      <c r="I2" s="183"/>
      <c r="J2" s="183"/>
      <c r="K2" s="183"/>
      <c r="L2" s="183"/>
      <c r="M2" s="183"/>
      <c r="N2" s="183"/>
      <c r="O2" s="56"/>
      <c r="P2" s="56"/>
      <c r="Q2" s="56"/>
      <c r="R2" s="56"/>
      <c r="S2" s="56"/>
      <c r="T2" s="56"/>
      <c r="U2" s="56"/>
      <c r="V2" s="56"/>
      <c r="W2" s="57"/>
    </row>
    <row r="3" spans="2:23" ht="12.75">
      <c r="B3" s="184" t="s">
        <v>86</v>
      </c>
      <c r="C3" s="185"/>
      <c r="D3" s="185"/>
      <c r="E3" s="185"/>
      <c r="F3" s="185"/>
      <c r="G3" s="185"/>
      <c r="H3" s="185"/>
      <c r="I3" s="185"/>
      <c r="J3" s="185"/>
      <c r="K3" s="185"/>
      <c r="L3" s="185"/>
      <c r="M3" s="185"/>
      <c r="N3" s="185"/>
      <c r="O3" s="26"/>
      <c r="P3" s="26"/>
      <c r="Q3" s="26"/>
      <c r="R3" s="26"/>
      <c r="S3" s="26"/>
      <c r="T3" s="26"/>
      <c r="U3" s="26"/>
      <c r="V3" s="26"/>
      <c r="W3" s="58"/>
    </row>
    <row r="4" spans="2:23" ht="12.75">
      <c r="B4" s="184" t="s">
        <v>87</v>
      </c>
      <c r="C4" s="185"/>
      <c r="D4" s="185"/>
      <c r="E4" s="185"/>
      <c r="F4" s="185"/>
      <c r="G4" s="185"/>
      <c r="H4" s="185"/>
      <c r="I4" s="185"/>
      <c r="J4" s="185"/>
      <c r="K4" s="185"/>
      <c r="L4" s="185"/>
      <c r="M4" s="185"/>
      <c r="N4" s="185"/>
      <c r="O4" s="26"/>
      <c r="P4" s="26"/>
      <c r="Q4" s="26"/>
      <c r="R4" s="26"/>
      <c r="S4" s="26"/>
      <c r="T4" s="26"/>
      <c r="U4" s="26"/>
      <c r="V4" s="26"/>
      <c r="W4" s="58"/>
    </row>
    <row r="5" spans="2:23" ht="12.75">
      <c r="B5" s="184"/>
      <c r="C5" s="185"/>
      <c r="D5" s="185"/>
      <c r="E5" s="185"/>
      <c r="F5" s="185"/>
      <c r="G5" s="185"/>
      <c r="H5" s="185"/>
      <c r="I5" s="185"/>
      <c r="J5" s="185"/>
      <c r="K5" s="185"/>
      <c r="L5" s="185"/>
      <c r="M5" s="185"/>
      <c r="N5" s="185"/>
      <c r="O5" s="26"/>
      <c r="P5" s="26"/>
      <c r="Q5" s="26"/>
      <c r="R5" s="26"/>
      <c r="S5" s="26"/>
      <c r="T5" s="26"/>
      <c r="U5" s="26"/>
      <c r="V5" s="26"/>
      <c r="W5" s="58"/>
    </row>
    <row r="6" spans="2:23" ht="12.75">
      <c r="B6" s="173" t="s">
        <v>88</v>
      </c>
      <c r="C6" s="174"/>
      <c r="D6" s="174"/>
      <c r="E6" s="174"/>
      <c r="F6" s="174"/>
      <c r="G6" s="174"/>
      <c r="H6" s="174"/>
      <c r="I6" s="174"/>
      <c r="J6" s="174"/>
      <c r="K6" s="174"/>
      <c r="L6" s="174"/>
      <c r="M6" s="174"/>
      <c r="N6" s="174"/>
      <c r="O6" s="26"/>
      <c r="P6" s="26"/>
      <c r="Q6" s="26"/>
      <c r="R6" s="26"/>
      <c r="S6" s="26"/>
      <c r="T6" s="26"/>
      <c r="U6" s="26"/>
      <c r="V6" s="26"/>
      <c r="W6" s="58"/>
    </row>
    <row r="7" spans="2:23" ht="12.75">
      <c r="B7" s="173" t="s">
        <v>89</v>
      </c>
      <c r="C7" s="174"/>
      <c r="D7" s="174"/>
      <c r="E7" s="174"/>
      <c r="F7" s="174"/>
      <c r="G7" s="174"/>
      <c r="H7" s="174"/>
      <c r="I7" s="174"/>
      <c r="J7" s="174"/>
      <c r="K7" s="174"/>
      <c r="L7" s="174"/>
      <c r="M7" s="174"/>
      <c r="N7" s="174"/>
      <c r="O7" s="26"/>
      <c r="P7" s="26"/>
      <c r="Q7" s="26"/>
      <c r="R7" s="26"/>
      <c r="S7" s="26"/>
      <c r="T7" s="26"/>
      <c r="U7" s="26"/>
      <c r="V7" s="26"/>
      <c r="W7" s="58"/>
    </row>
    <row r="8" spans="2:23" ht="12.75">
      <c r="B8" s="173" t="s">
        <v>90</v>
      </c>
      <c r="C8" s="174"/>
      <c r="D8" s="174"/>
      <c r="E8" s="174"/>
      <c r="F8" s="174"/>
      <c r="G8" s="174"/>
      <c r="H8" s="174"/>
      <c r="I8" s="174"/>
      <c r="J8" s="174"/>
      <c r="K8" s="174"/>
      <c r="L8" s="174"/>
      <c r="M8" s="174"/>
      <c r="N8" s="174"/>
      <c r="O8" s="26"/>
      <c r="P8" s="26"/>
      <c r="Q8" s="26"/>
      <c r="R8" s="26"/>
      <c r="S8" s="26"/>
      <c r="T8" s="26"/>
      <c r="U8" s="26"/>
      <c r="V8" s="26"/>
      <c r="W8" s="58"/>
    </row>
    <row r="9" spans="2:23" ht="12.75">
      <c r="B9" s="173" t="s">
        <v>91</v>
      </c>
      <c r="C9" s="174"/>
      <c r="D9" s="174"/>
      <c r="E9" s="174"/>
      <c r="F9" s="174"/>
      <c r="G9" s="174"/>
      <c r="H9" s="174"/>
      <c r="I9" s="174"/>
      <c r="J9" s="174"/>
      <c r="K9" s="174"/>
      <c r="L9" s="174"/>
      <c r="M9" s="174"/>
      <c r="N9" s="174"/>
      <c r="O9" s="26"/>
      <c r="P9" s="26"/>
      <c r="Q9" s="26"/>
      <c r="R9" s="26"/>
      <c r="S9" s="26"/>
      <c r="T9" s="26"/>
      <c r="U9" s="26"/>
      <c r="V9" s="26"/>
      <c r="W9" s="58"/>
    </row>
    <row r="10" spans="2:23" ht="12.75">
      <c r="B10" s="173" t="s">
        <v>92</v>
      </c>
      <c r="C10" s="174"/>
      <c r="D10" s="174"/>
      <c r="E10" s="174"/>
      <c r="F10" s="174"/>
      <c r="G10" s="174"/>
      <c r="H10" s="174"/>
      <c r="I10" s="174"/>
      <c r="J10" s="174"/>
      <c r="K10" s="174"/>
      <c r="L10" s="174"/>
      <c r="M10" s="174"/>
      <c r="N10" s="174"/>
      <c r="O10" s="26"/>
      <c r="P10" s="26"/>
      <c r="Q10" s="26"/>
      <c r="R10" s="26"/>
      <c r="S10" s="26"/>
      <c r="T10" s="26"/>
      <c r="U10" s="26"/>
      <c r="V10" s="26"/>
      <c r="W10" s="58"/>
    </row>
    <row r="11" spans="2:23" ht="16.5">
      <c r="B11" s="54" t="s">
        <v>93</v>
      </c>
      <c r="C11" s="59"/>
      <c r="D11" s="8"/>
      <c r="E11" s="8"/>
      <c r="F11" s="59"/>
      <c r="G11" s="59"/>
      <c r="H11" s="59"/>
      <c r="I11" s="65">
        <v>40238</v>
      </c>
      <c r="J11" s="59"/>
      <c r="K11" s="59"/>
      <c r="L11" s="59"/>
      <c r="M11" s="26"/>
      <c r="N11" s="26"/>
      <c r="O11" s="26"/>
      <c r="P11" s="26"/>
      <c r="Q11" s="26"/>
      <c r="R11" s="26"/>
      <c r="S11" s="26"/>
      <c r="T11" s="26"/>
      <c r="U11" s="26"/>
      <c r="V11" s="26"/>
      <c r="W11" s="58"/>
    </row>
    <row r="12" spans="2:23" ht="16.5">
      <c r="B12" s="54" t="s">
        <v>94</v>
      </c>
      <c r="C12" s="59"/>
      <c r="D12" s="8"/>
      <c r="E12" s="8"/>
      <c r="F12" s="59"/>
      <c r="G12" s="9"/>
      <c r="H12" s="9"/>
      <c r="I12" s="65">
        <v>40927</v>
      </c>
      <c r="J12" s="12"/>
      <c r="K12" s="12"/>
      <c r="L12" s="12"/>
      <c r="M12" s="26"/>
      <c r="N12" s="26"/>
      <c r="O12" s="26"/>
      <c r="P12" s="26"/>
      <c r="Q12" s="26"/>
      <c r="R12" s="26"/>
      <c r="S12" s="26"/>
      <c r="T12" s="26"/>
      <c r="U12" s="26"/>
      <c r="V12" s="26"/>
      <c r="W12" s="58"/>
    </row>
    <row r="13" spans="2:23" ht="12.75">
      <c r="B13" s="54"/>
      <c r="C13" s="9"/>
      <c r="D13" s="9"/>
      <c r="E13" s="9"/>
      <c r="F13" s="9"/>
      <c r="G13" s="9"/>
      <c r="H13" s="9"/>
      <c r="I13" s="9"/>
      <c r="J13" s="12"/>
      <c r="K13" s="12"/>
      <c r="L13" s="12"/>
      <c r="M13" s="80"/>
      <c r="N13" s="26"/>
      <c r="O13" s="26"/>
      <c r="P13" s="26"/>
      <c r="Q13" s="26"/>
      <c r="R13" s="26"/>
      <c r="S13" s="26"/>
      <c r="T13" s="26"/>
      <c r="U13" s="26"/>
      <c r="V13" s="26"/>
      <c r="W13" s="58"/>
    </row>
    <row r="14" spans="2:23" ht="12.75">
      <c r="B14" s="180"/>
      <c r="C14" s="181"/>
      <c r="D14" s="181"/>
      <c r="E14" s="181"/>
      <c r="F14" s="181"/>
      <c r="G14" s="181"/>
      <c r="H14" s="181"/>
      <c r="I14" s="181"/>
      <c r="J14" s="181"/>
      <c r="K14" s="181"/>
      <c r="L14" s="181"/>
      <c r="M14" s="181"/>
      <c r="N14" s="181"/>
      <c r="O14" s="26"/>
      <c r="P14" s="26"/>
      <c r="Q14" s="26"/>
      <c r="R14" s="26"/>
      <c r="S14" s="26"/>
      <c r="T14" s="26"/>
      <c r="U14" s="178" t="s">
        <v>95</v>
      </c>
      <c r="V14" s="178"/>
      <c r="W14" s="58"/>
    </row>
    <row r="15" spans="2:23" ht="76.5">
      <c r="B15" s="10" t="s">
        <v>96</v>
      </c>
      <c r="C15" s="11" t="s">
        <v>97</v>
      </c>
      <c r="D15" s="11" t="s">
        <v>181</v>
      </c>
      <c r="E15" s="11" t="s">
        <v>98</v>
      </c>
      <c r="F15" s="11" t="s">
        <v>99</v>
      </c>
      <c r="G15" s="11" t="s">
        <v>100</v>
      </c>
      <c r="H15" s="12" t="s">
        <v>101</v>
      </c>
      <c r="I15" s="11" t="s">
        <v>102</v>
      </c>
      <c r="J15" s="11" t="s">
        <v>103</v>
      </c>
      <c r="K15" s="11" t="s">
        <v>104</v>
      </c>
      <c r="L15" s="11" t="s">
        <v>105</v>
      </c>
      <c r="M15" s="11" t="s">
        <v>106</v>
      </c>
      <c r="N15" s="11" t="s">
        <v>107</v>
      </c>
      <c r="O15" s="11" t="s">
        <v>108</v>
      </c>
      <c r="P15" s="11" t="s">
        <v>282</v>
      </c>
      <c r="Q15" s="11" t="s">
        <v>109</v>
      </c>
      <c r="R15" s="11" t="s">
        <v>110</v>
      </c>
      <c r="S15" s="11" t="s">
        <v>111</v>
      </c>
      <c r="T15" s="11" t="s">
        <v>112</v>
      </c>
      <c r="U15" s="11" t="s">
        <v>113</v>
      </c>
      <c r="V15" s="11" t="s">
        <v>114</v>
      </c>
      <c r="W15" s="13" t="s">
        <v>269</v>
      </c>
    </row>
    <row r="16" spans="2:23" s="3" customFormat="1" ht="114.75">
      <c r="B16" s="22">
        <v>1</v>
      </c>
      <c r="C16" s="14">
        <v>1101002</v>
      </c>
      <c r="D16" s="14" t="s">
        <v>115</v>
      </c>
      <c r="E16" s="14" t="s">
        <v>116</v>
      </c>
      <c r="F16" s="14" t="s">
        <v>117</v>
      </c>
      <c r="G16" s="14" t="s">
        <v>118</v>
      </c>
      <c r="H16" s="14" t="s">
        <v>119</v>
      </c>
      <c r="I16" s="14" t="s">
        <v>120</v>
      </c>
      <c r="J16" s="17" t="s">
        <v>121</v>
      </c>
      <c r="K16" s="43">
        <v>1</v>
      </c>
      <c r="L16" s="16">
        <v>40179</v>
      </c>
      <c r="M16" s="16">
        <v>40543</v>
      </c>
      <c r="N16" s="17">
        <v>54</v>
      </c>
      <c r="O16" s="81"/>
      <c r="P16" s="81">
        <f>(O16/K16)</f>
        <v>0</v>
      </c>
      <c r="Q16" s="18" t="s">
        <v>122</v>
      </c>
      <c r="R16" s="26"/>
      <c r="S16" s="26"/>
      <c r="T16" s="26"/>
      <c r="U16" s="26"/>
      <c r="V16" s="26"/>
      <c r="W16" s="98" t="s">
        <v>270</v>
      </c>
    </row>
    <row r="17" spans="2:23" s="3" customFormat="1" ht="102">
      <c r="B17" s="22">
        <v>2</v>
      </c>
      <c r="C17" s="14">
        <v>1101002</v>
      </c>
      <c r="D17" s="14" t="s">
        <v>123</v>
      </c>
      <c r="E17" s="14" t="s">
        <v>124</v>
      </c>
      <c r="F17" s="14" t="s">
        <v>125</v>
      </c>
      <c r="G17" s="14" t="s">
        <v>126</v>
      </c>
      <c r="H17" s="14" t="s">
        <v>127</v>
      </c>
      <c r="I17" s="14" t="s">
        <v>40</v>
      </c>
      <c r="J17" s="17" t="s">
        <v>128</v>
      </c>
      <c r="K17" s="17">
        <v>12</v>
      </c>
      <c r="L17" s="16">
        <v>40179</v>
      </c>
      <c r="M17" s="16">
        <v>40543</v>
      </c>
      <c r="N17" s="17">
        <v>54</v>
      </c>
      <c r="O17" s="81"/>
      <c r="P17" s="81">
        <f>(O17/K17)</f>
        <v>0</v>
      </c>
      <c r="Q17" s="18" t="s">
        <v>122</v>
      </c>
      <c r="R17" s="26"/>
      <c r="S17" s="26"/>
      <c r="T17" s="26"/>
      <c r="U17" s="26"/>
      <c r="V17" s="26"/>
      <c r="W17" s="98" t="s">
        <v>271</v>
      </c>
    </row>
    <row r="18" spans="2:23" ht="76.5">
      <c r="B18" s="22">
        <v>3</v>
      </c>
      <c r="C18" s="20">
        <v>1101100</v>
      </c>
      <c r="D18" s="15" t="s">
        <v>129</v>
      </c>
      <c r="E18" s="19" t="s">
        <v>392</v>
      </c>
      <c r="F18" s="19" t="s">
        <v>393</v>
      </c>
      <c r="G18" s="19" t="s">
        <v>394</v>
      </c>
      <c r="H18" s="19" t="s">
        <v>395</v>
      </c>
      <c r="I18" s="15" t="s">
        <v>396</v>
      </c>
      <c r="J18" s="17" t="s">
        <v>397</v>
      </c>
      <c r="K18" s="17">
        <v>1</v>
      </c>
      <c r="L18" s="23">
        <v>40179</v>
      </c>
      <c r="M18" s="23">
        <v>40543</v>
      </c>
      <c r="N18" s="17">
        <v>54</v>
      </c>
      <c r="O18" s="81"/>
      <c r="P18" s="81">
        <f>(O18/K18)</f>
        <v>0</v>
      </c>
      <c r="Q18" s="18" t="s">
        <v>398</v>
      </c>
      <c r="R18" s="26"/>
      <c r="S18" s="26"/>
      <c r="T18" s="26"/>
      <c r="U18" s="26"/>
      <c r="V18" s="26"/>
      <c r="W18" s="60" t="s">
        <v>272</v>
      </c>
    </row>
    <row r="19" spans="2:23" s="3" customFormat="1" ht="409.5">
      <c r="B19" s="22">
        <v>4</v>
      </c>
      <c r="C19" s="14">
        <v>1601004</v>
      </c>
      <c r="D19" s="14" t="s">
        <v>399</v>
      </c>
      <c r="E19" s="14" t="s">
        <v>400</v>
      </c>
      <c r="F19" s="14" t="s">
        <v>401</v>
      </c>
      <c r="G19" s="14" t="s">
        <v>402</v>
      </c>
      <c r="H19" s="14" t="s">
        <v>41</v>
      </c>
      <c r="I19" s="14" t="s">
        <v>42</v>
      </c>
      <c r="J19" s="17" t="s">
        <v>403</v>
      </c>
      <c r="K19" s="17">
        <v>12</v>
      </c>
      <c r="L19" s="23">
        <v>40179</v>
      </c>
      <c r="M19" s="23">
        <v>40543</v>
      </c>
      <c r="N19" s="17">
        <v>54</v>
      </c>
      <c r="O19" s="44" t="s">
        <v>404</v>
      </c>
      <c r="P19" s="81" t="e">
        <f>(O19/K19)</f>
        <v>#VALUE!</v>
      </c>
      <c r="Q19" s="18" t="s">
        <v>405</v>
      </c>
      <c r="R19" s="26"/>
      <c r="S19" s="26"/>
      <c r="T19" s="26"/>
      <c r="U19" s="26"/>
      <c r="V19" s="26"/>
      <c r="W19" s="98" t="s">
        <v>273</v>
      </c>
    </row>
    <row r="20" spans="2:23" ht="51">
      <c r="B20" s="22">
        <v>5</v>
      </c>
      <c r="C20" s="17">
        <v>1904001</v>
      </c>
      <c r="D20" s="17" t="s">
        <v>406</v>
      </c>
      <c r="E20" s="17" t="s">
        <v>407</v>
      </c>
      <c r="F20" s="17" t="s">
        <v>408</v>
      </c>
      <c r="G20" s="17" t="s">
        <v>409</v>
      </c>
      <c r="H20" s="17" t="s">
        <v>410</v>
      </c>
      <c r="I20" s="17" t="s">
        <v>411</v>
      </c>
      <c r="J20" s="17" t="s">
        <v>412</v>
      </c>
      <c r="K20" s="17">
        <v>12</v>
      </c>
      <c r="L20" s="23">
        <v>40179</v>
      </c>
      <c r="M20" s="23">
        <v>40543</v>
      </c>
      <c r="N20" s="17">
        <v>54</v>
      </c>
      <c r="O20" s="11">
        <v>12</v>
      </c>
      <c r="P20" s="24">
        <v>1</v>
      </c>
      <c r="Q20" s="17" t="s">
        <v>413</v>
      </c>
      <c r="R20" s="26"/>
      <c r="S20" s="26"/>
      <c r="T20" s="26"/>
      <c r="U20" s="26"/>
      <c r="V20" s="26"/>
      <c r="W20" s="98" t="s">
        <v>274</v>
      </c>
    </row>
    <row r="21" spans="2:23" s="3" customFormat="1" ht="209.25" customHeight="1">
      <c r="B21" s="22">
        <v>6</v>
      </c>
      <c r="C21" s="14">
        <v>1701011</v>
      </c>
      <c r="D21" s="14" t="s">
        <v>414</v>
      </c>
      <c r="E21" s="14" t="s">
        <v>415</v>
      </c>
      <c r="F21" s="14" t="s">
        <v>416</v>
      </c>
      <c r="G21" s="14" t="s">
        <v>417</v>
      </c>
      <c r="H21" s="14" t="s">
        <v>418</v>
      </c>
      <c r="I21" s="14" t="s">
        <v>278</v>
      </c>
      <c r="J21" s="17" t="s">
        <v>277</v>
      </c>
      <c r="K21" s="26">
        <v>1</v>
      </c>
      <c r="L21" s="23">
        <v>40238</v>
      </c>
      <c r="M21" s="23">
        <v>40359</v>
      </c>
      <c r="N21" s="26">
        <v>12</v>
      </c>
      <c r="O21" s="17" t="s">
        <v>43</v>
      </c>
      <c r="P21" s="24"/>
      <c r="Q21" s="24" t="s">
        <v>419</v>
      </c>
      <c r="R21" s="26"/>
      <c r="S21" s="26"/>
      <c r="T21" s="26"/>
      <c r="U21" s="26"/>
      <c r="V21" s="26"/>
      <c r="W21" s="98" t="s">
        <v>275</v>
      </c>
    </row>
    <row r="22" spans="1:23" s="3" customFormat="1" ht="44.25" customHeight="1">
      <c r="A22" s="171"/>
      <c r="B22" s="186">
        <v>7</v>
      </c>
      <c r="C22" s="166">
        <v>1701011</v>
      </c>
      <c r="D22" s="166" t="s">
        <v>420</v>
      </c>
      <c r="E22" s="177" t="s">
        <v>421</v>
      </c>
      <c r="F22" s="176" t="s">
        <v>422</v>
      </c>
      <c r="G22" s="176" t="s">
        <v>423</v>
      </c>
      <c r="H22" s="176" t="s">
        <v>424</v>
      </c>
      <c r="I22" s="62" t="s">
        <v>279</v>
      </c>
      <c r="J22" s="61" t="s">
        <v>283</v>
      </c>
      <c r="K22" s="26">
        <v>12</v>
      </c>
      <c r="L22" s="23"/>
      <c r="M22" s="23"/>
      <c r="N22" s="26"/>
      <c r="O22" s="187" t="s">
        <v>281</v>
      </c>
      <c r="P22" s="159"/>
      <c r="Q22" s="160" t="s">
        <v>425</v>
      </c>
      <c r="R22" s="159"/>
      <c r="S22" s="159"/>
      <c r="T22" s="159"/>
      <c r="U22" s="159"/>
      <c r="V22" s="159"/>
      <c r="W22" s="98" t="s">
        <v>276</v>
      </c>
    </row>
    <row r="23" spans="1:23" ht="74.25" customHeight="1">
      <c r="A23" s="172"/>
      <c r="B23" s="186"/>
      <c r="C23" s="176"/>
      <c r="D23" s="166"/>
      <c r="E23" s="160"/>
      <c r="F23" s="176"/>
      <c r="G23" s="176"/>
      <c r="H23" s="176"/>
      <c r="I23" s="62" t="s">
        <v>280</v>
      </c>
      <c r="J23" s="61" t="s">
        <v>284</v>
      </c>
      <c r="K23" s="17">
        <v>2</v>
      </c>
      <c r="L23" s="23">
        <v>40179</v>
      </c>
      <c r="M23" s="23">
        <v>40543</v>
      </c>
      <c r="N23" s="17">
        <v>54</v>
      </c>
      <c r="O23" s="188"/>
      <c r="P23" s="159"/>
      <c r="Q23" s="160"/>
      <c r="R23" s="159"/>
      <c r="S23" s="159"/>
      <c r="T23" s="159"/>
      <c r="U23" s="159"/>
      <c r="V23" s="159"/>
      <c r="W23" s="98" t="s">
        <v>285</v>
      </c>
    </row>
    <row r="24" spans="1:23" ht="191.25">
      <c r="A24" s="165"/>
      <c r="B24" s="167">
        <v>8</v>
      </c>
      <c r="C24" s="170">
        <v>1701011</v>
      </c>
      <c r="D24" s="166" t="s">
        <v>426</v>
      </c>
      <c r="E24" s="170" t="s">
        <v>427</v>
      </c>
      <c r="F24" s="170" t="s">
        <v>428</v>
      </c>
      <c r="G24" s="170" t="s">
        <v>429</v>
      </c>
      <c r="H24" s="170" t="s">
        <v>430</v>
      </c>
      <c r="I24" s="15" t="s">
        <v>431</v>
      </c>
      <c r="J24" s="17" t="s">
        <v>432</v>
      </c>
      <c r="K24" s="24">
        <v>1</v>
      </c>
      <c r="L24" s="23">
        <v>40179</v>
      </c>
      <c r="M24" s="23">
        <v>40543</v>
      </c>
      <c r="N24" s="17">
        <v>54</v>
      </c>
      <c r="O24" s="17" t="s">
        <v>178</v>
      </c>
      <c r="P24" s="81" t="e">
        <f>(O24/K24)</f>
        <v>#VALUE!</v>
      </c>
      <c r="Q24" s="18" t="s">
        <v>413</v>
      </c>
      <c r="R24" s="26"/>
      <c r="S24" s="26"/>
      <c r="T24" s="26"/>
      <c r="U24" s="26"/>
      <c r="V24" s="26"/>
      <c r="W24" s="98" t="s">
        <v>286</v>
      </c>
    </row>
    <row r="25" spans="1:23" ht="63.75">
      <c r="A25" s="165"/>
      <c r="B25" s="167"/>
      <c r="C25" s="170"/>
      <c r="D25" s="166"/>
      <c r="E25" s="170"/>
      <c r="F25" s="170"/>
      <c r="G25" s="170"/>
      <c r="H25" s="170"/>
      <c r="I25" s="15" t="s">
        <v>433</v>
      </c>
      <c r="J25" s="17" t="s">
        <v>287</v>
      </c>
      <c r="K25" s="25" t="s">
        <v>434</v>
      </c>
      <c r="L25" s="23">
        <v>40179</v>
      </c>
      <c r="M25" s="23">
        <v>40543</v>
      </c>
      <c r="N25" s="17">
        <v>54</v>
      </c>
      <c r="O25" s="17" t="s">
        <v>435</v>
      </c>
      <c r="P25" s="81" t="e">
        <f>(O25/K25)</f>
        <v>#VALUE!</v>
      </c>
      <c r="Q25" s="18" t="s">
        <v>436</v>
      </c>
      <c r="R25" s="26"/>
      <c r="S25" s="26"/>
      <c r="T25" s="26"/>
      <c r="U25" s="26"/>
      <c r="V25" s="26"/>
      <c r="W25" s="98" t="s">
        <v>288</v>
      </c>
    </row>
    <row r="26" spans="1:23" ht="165.75">
      <c r="A26" s="3"/>
      <c r="B26" s="167">
        <v>9</v>
      </c>
      <c r="C26" s="156">
        <v>1801003</v>
      </c>
      <c r="D26" s="156" t="s">
        <v>445</v>
      </c>
      <c r="E26" s="156" t="s">
        <v>446</v>
      </c>
      <c r="F26" s="156" t="s">
        <v>130</v>
      </c>
      <c r="G26" s="14" t="s">
        <v>131</v>
      </c>
      <c r="H26" s="14" t="s">
        <v>132</v>
      </c>
      <c r="I26" s="14" t="s">
        <v>133</v>
      </c>
      <c r="J26" s="17" t="s">
        <v>134</v>
      </c>
      <c r="K26" s="17">
        <v>12</v>
      </c>
      <c r="L26" s="45">
        <v>40179</v>
      </c>
      <c r="M26" s="45">
        <v>40543</v>
      </c>
      <c r="N26" s="46">
        <v>54</v>
      </c>
      <c r="O26" s="44" t="s">
        <v>135</v>
      </c>
      <c r="P26" s="81" t="e">
        <f>(O26/K26)</f>
        <v>#VALUE!</v>
      </c>
      <c r="Q26" s="158" t="s">
        <v>136</v>
      </c>
      <c r="R26" s="26"/>
      <c r="S26" s="26"/>
      <c r="T26" s="26"/>
      <c r="U26" s="26"/>
      <c r="V26" s="26"/>
      <c r="W26" s="98" t="s">
        <v>289</v>
      </c>
    </row>
    <row r="27" spans="2:23" s="3" customFormat="1" ht="191.25">
      <c r="B27" s="167"/>
      <c r="C27" s="156"/>
      <c r="D27" s="156"/>
      <c r="E27" s="156"/>
      <c r="F27" s="156"/>
      <c r="G27" s="14" t="s">
        <v>137</v>
      </c>
      <c r="H27" s="14" t="s">
        <v>138</v>
      </c>
      <c r="I27" s="14" t="s">
        <v>139</v>
      </c>
      <c r="J27" s="17" t="s">
        <v>140</v>
      </c>
      <c r="K27" s="17">
        <v>12</v>
      </c>
      <c r="L27" s="45">
        <v>40179</v>
      </c>
      <c r="M27" s="45">
        <v>40543</v>
      </c>
      <c r="N27" s="46">
        <v>54</v>
      </c>
      <c r="O27" s="44" t="s">
        <v>141</v>
      </c>
      <c r="P27" s="81" t="e">
        <f>(O27/K27)</f>
        <v>#VALUE!</v>
      </c>
      <c r="Q27" s="158"/>
      <c r="R27" s="26"/>
      <c r="S27" s="26"/>
      <c r="T27" s="26"/>
      <c r="U27" s="26"/>
      <c r="V27" s="26"/>
      <c r="W27" s="98" t="s">
        <v>290</v>
      </c>
    </row>
    <row r="28" spans="1:23" s="3" customFormat="1" ht="12.75">
      <c r="A28" s="2"/>
      <c r="B28" s="167">
        <v>10</v>
      </c>
      <c r="C28" s="166">
        <v>1503100</v>
      </c>
      <c r="D28" s="168" t="s">
        <v>437</v>
      </c>
      <c r="E28" s="168" t="s">
        <v>438</v>
      </c>
      <c r="F28" s="168" t="s">
        <v>439</v>
      </c>
      <c r="G28" s="168" t="s">
        <v>440</v>
      </c>
      <c r="H28" s="168" t="s">
        <v>441</v>
      </c>
      <c r="I28" s="166" t="s">
        <v>442</v>
      </c>
      <c r="J28" s="166" t="s">
        <v>443</v>
      </c>
      <c r="K28" s="157">
        <v>9</v>
      </c>
      <c r="L28" s="161">
        <v>40269</v>
      </c>
      <c r="M28" s="161">
        <v>40543</v>
      </c>
      <c r="N28" s="157">
        <v>36</v>
      </c>
      <c r="O28" s="162">
        <v>1</v>
      </c>
      <c r="P28" s="162">
        <v>1</v>
      </c>
      <c r="Q28" s="158" t="s">
        <v>444</v>
      </c>
      <c r="R28" s="26"/>
      <c r="S28" s="26"/>
      <c r="T28" s="26"/>
      <c r="U28" s="26"/>
      <c r="V28" s="26"/>
      <c r="W28" s="189" t="s">
        <v>291</v>
      </c>
    </row>
    <row r="29" spans="1:23" s="3" customFormat="1" ht="68.25" customHeight="1">
      <c r="A29" s="2"/>
      <c r="B29" s="167"/>
      <c r="C29" s="166"/>
      <c r="D29" s="168"/>
      <c r="E29" s="168"/>
      <c r="F29" s="168"/>
      <c r="G29" s="168"/>
      <c r="H29" s="168"/>
      <c r="I29" s="166"/>
      <c r="J29" s="166"/>
      <c r="K29" s="157"/>
      <c r="L29" s="161"/>
      <c r="M29" s="161"/>
      <c r="N29" s="157"/>
      <c r="O29" s="162"/>
      <c r="P29" s="162"/>
      <c r="Q29" s="158"/>
      <c r="R29" s="26"/>
      <c r="S29" s="26"/>
      <c r="T29" s="26"/>
      <c r="U29" s="26"/>
      <c r="V29" s="26"/>
      <c r="W29" s="189"/>
    </row>
    <row r="30" spans="1:23" s="5" customFormat="1" ht="63.75">
      <c r="A30" s="3"/>
      <c r="B30" s="22">
        <v>11</v>
      </c>
      <c r="C30" s="14">
        <v>1901002</v>
      </c>
      <c r="D30" s="14" t="s">
        <v>142</v>
      </c>
      <c r="E30" s="14" t="s">
        <v>143</v>
      </c>
      <c r="F30" s="14" t="s">
        <v>144</v>
      </c>
      <c r="G30" s="14" t="s">
        <v>145</v>
      </c>
      <c r="H30" s="14" t="s">
        <v>146</v>
      </c>
      <c r="I30" s="14" t="s">
        <v>147</v>
      </c>
      <c r="J30" s="17" t="s">
        <v>148</v>
      </c>
      <c r="K30" s="17">
        <v>4</v>
      </c>
      <c r="L30" s="45">
        <v>40179</v>
      </c>
      <c r="M30" s="45">
        <v>40543</v>
      </c>
      <c r="N30" s="17">
        <v>54</v>
      </c>
      <c r="O30" s="17" t="s">
        <v>149</v>
      </c>
      <c r="P30" s="18">
        <v>1</v>
      </c>
      <c r="Q30" s="18" t="s">
        <v>413</v>
      </c>
      <c r="R30" s="26"/>
      <c r="S30" s="26"/>
      <c r="T30" s="26"/>
      <c r="U30" s="26"/>
      <c r="V30" s="26"/>
      <c r="W30" s="53" t="s">
        <v>292</v>
      </c>
    </row>
    <row r="31" spans="1:23" ht="63.75">
      <c r="A31" s="5"/>
      <c r="B31" s="55">
        <v>12</v>
      </c>
      <c r="C31" s="28">
        <v>1404004</v>
      </c>
      <c r="D31" s="29" t="s">
        <v>150</v>
      </c>
      <c r="E31" s="29" t="s">
        <v>151</v>
      </c>
      <c r="F31" s="29" t="s">
        <v>152</v>
      </c>
      <c r="G31" s="29" t="s">
        <v>153</v>
      </c>
      <c r="H31" s="29" t="s">
        <v>154</v>
      </c>
      <c r="I31" s="69" t="s">
        <v>155</v>
      </c>
      <c r="J31" s="30" t="s">
        <v>156</v>
      </c>
      <c r="K31" s="30">
        <v>9</v>
      </c>
      <c r="L31" s="31">
        <v>40269</v>
      </c>
      <c r="M31" s="31">
        <v>40543</v>
      </c>
      <c r="N31" s="30">
        <v>36</v>
      </c>
      <c r="O31" s="30"/>
      <c r="P31" s="32"/>
      <c r="Q31" s="32" t="s">
        <v>436</v>
      </c>
      <c r="R31" s="63"/>
      <c r="S31" s="63"/>
      <c r="T31" s="63"/>
      <c r="U31" s="63"/>
      <c r="V31" s="63"/>
      <c r="W31" s="53" t="s">
        <v>293</v>
      </c>
    </row>
    <row r="32" spans="2:23" ht="63.75">
      <c r="B32" s="167">
        <v>13</v>
      </c>
      <c r="C32" s="166">
        <v>1701008</v>
      </c>
      <c r="D32" s="156" t="s">
        <v>157</v>
      </c>
      <c r="E32" s="166" t="s">
        <v>158</v>
      </c>
      <c r="F32" s="166" t="s">
        <v>159</v>
      </c>
      <c r="G32" s="166" t="s">
        <v>160</v>
      </c>
      <c r="H32" s="166" t="s">
        <v>161</v>
      </c>
      <c r="I32" s="15" t="s">
        <v>162</v>
      </c>
      <c r="J32" s="17" t="s">
        <v>163</v>
      </c>
      <c r="K32" s="26">
        <v>9</v>
      </c>
      <c r="L32" s="27">
        <v>40269</v>
      </c>
      <c r="M32" s="27">
        <v>40543</v>
      </c>
      <c r="N32" s="26">
        <v>36</v>
      </c>
      <c r="O32" s="17" t="s">
        <v>164</v>
      </c>
      <c r="P32" s="24">
        <v>1</v>
      </c>
      <c r="Q32" s="158" t="s">
        <v>413</v>
      </c>
      <c r="R32" s="26"/>
      <c r="S32" s="26"/>
      <c r="T32" s="26"/>
      <c r="U32" s="26"/>
      <c r="V32" s="26"/>
      <c r="W32" s="53" t="s">
        <v>291</v>
      </c>
    </row>
    <row r="33" spans="1:23" s="3" customFormat="1" ht="38.25">
      <c r="A33" s="2"/>
      <c r="B33" s="167"/>
      <c r="C33" s="166"/>
      <c r="D33" s="156"/>
      <c r="E33" s="166"/>
      <c r="F33" s="166"/>
      <c r="G33" s="166"/>
      <c r="H33" s="166"/>
      <c r="I33" s="15" t="s">
        <v>165</v>
      </c>
      <c r="J33" s="17" t="s">
        <v>166</v>
      </c>
      <c r="K33" s="26">
        <v>1</v>
      </c>
      <c r="L33" s="27">
        <v>40269</v>
      </c>
      <c r="M33" s="27">
        <v>40543</v>
      </c>
      <c r="N33" s="26">
        <v>36</v>
      </c>
      <c r="O33" s="17" t="s">
        <v>167</v>
      </c>
      <c r="P33" s="24">
        <v>1</v>
      </c>
      <c r="Q33" s="158"/>
      <c r="R33" s="26"/>
      <c r="S33" s="26"/>
      <c r="T33" s="26"/>
      <c r="U33" s="26"/>
      <c r="V33" s="26"/>
      <c r="W33" s="53" t="s">
        <v>291</v>
      </c>
    </row>
    <row r="34" spans="1:23" s="1" customFormat="1" ht="306.75" thickBot="1">
      <c r="A34" s="3"/>
      <c r="B34" s="47">
        <v>14</v>
      </c>
      <c r="C34" s="33">
        <v>1905002</v>
      </c>
      <c r="D34" s="33" t="s">
        <v>168</v>
      </c>
      <c r="E34" s="33" t="s">
        <v>169</v>
      </c>
      <c r="F34" s="33" t="s">
        <v>170</v>
      </c>
      <c r="G34" s="33" t="s">
        <v>171</v>
      </c>
      <c r="H34" s="33" t="s">
        <v>172</v>
      </c>
      <c r="I34" s="33" t="s">
        <v>173</v>
      </c>
      <c r="J34" s="48" t="s">
        <v>174</v>
      </c>
      <c r="K34" s="48">
        <v>9</v>
      </c>
      <c r="L34" s="49">
        <v>40269</v>
      </c>
      <c r="M34" s="49">
        <v>40543</v>
      </c>
      <c r="N34" s="48">
        <v>36</v>
      </c>
      <c r="O34" s="50" t="s">
        <v>180</v>
      </c>
      <c r="P34" s="81" t="e">
        <f>(O34/K34)</f>
        <v>#VALUE!</v>
      </c>
      <c r="Q34" s="51" t="s">
        <v>175</v>
      </c>
      <c r="R34" s="64"/>
      <c r="S34" s="64"/>
      <c r="T34" s="64"/>
      <c r="U34" s="64"/>
      <c r="V34" s="64"/>
      <c r="W34" s="99" t="s">
        <v>294</v>
      </c>
    </row>
    <row r="35" spans="2:23" s="1" customFormat="1" ht="12.75">
      <c r="B35" s="165"/>
      <c r="C35" s="165"/>
      <c r="D35" s="164"/>
      <c r="E35" s="164"/>
      <c r="F35" s="164"/>
      <c r="G35" s="164"/>
      <c r="J35" s="39"/>
      <c r="K35" s="39"/>
      <c r="L35" s="39"/>
      <c r="M35" s="39"/>
      <c r="N35" s="39"/>
      <c r="O35" s="39"/>
      <c r="P35" s="39"/>
      <c r="Q35" s="39"/>
      <c r="R35" s="39"/>
      <c r="S35" s="39"/>
      <c r="T35" s="39"/>
      <c r="U35" s="39"/>
      <c r="V35" s="39"/>
      <c r="W35" s="52"/>
    </row>
    <row r="36" spans="2:23" s="1" customFormat="1" ht="12.75">
      <c r="B36" s="165"/>
      <c r="C36" s="165"/>
      <c r="D36" s="6"/>
      <c r="E36" s="6"/>
      <c r="F36" s="6"/>
      <c r="G36" s="6"/>
      <c r="J36" s="39"/>
      <c r="K36" s="39"/>
      <c r="L36" s="39"/>
      <c r="M36" s="39"/>
      <c r="N36" s="39"/>
      <c r="O36" s="39"/>
      <c r="P36" s="39"/>
      <c r="Q36" s="39"/>
      <c r="R36" s="39"/>
      <c r="S36" s="39"/>
      <c r="T36" s="39"/>
      <c r="U36" s="39"/>
      <c r="V36" s="39"/>
      <c r="W36" s="52"/>
    </row>
    <row r="37" spans="1:22" ht="12.75">
      <c r="A37" s="1"/>
      <c r="B37" s="165"/>
      <c r="C37" s="165"/>
      <c r="D37" s="164"/>
      <c r="E37" s="164"/>
      <c r="F37" s="164"/>
      <c r="G37" s="164"/>
      <c r="H37" s="1"/>
      <c r="I37" s="1"/>
      <c r="J37" s="39"/>
      <c r="K37" s="39"/>
      <c r="L37" s="39"/>
      <c r="M37" s="39"/>
      <c r="N37" s="39"/>
      <c r="O37" s="39"/>
      <c r="P37" s="39"/>
      <c r="Q37" s="39"/>
      <c r="R37" s="39"/>
      <c r="S37" s="39"/>
      <c r="T37" s="39"/>
      <c r="U37" s="39"/>
      <c r="V37" s="39"/>
    </row>
    <row r="38" spans="4:12" ht="12.75">
      <c r="D38" s="7" t="s">
        <v>176</v>
      </c>
      <c r="J38" s="165"/>
      <c r="K38" s="165"/>
      <c r="L38" s="165"/>
    </row>
    <row r="39" spans="4:12" ht="12.75">
      <c r="D39" s="7" t="s">
        <v>177</v>
      </c>
      <c r="E39" s="7"/>
      <c r="G39" s="7"/>
      <c r="H39" s="7"/>
      <c r="J39" s="165"/>
      <c r="K39" s="165"/>
      <c r="L39" s="165"/>
    </row>
    <row r="40" spans="4:8" ht="12.75">
      <c r="D40" s="7"/>
      <c r="E40" s="7"/>
      <c r="G40" s="7"/>
      <c r="H40" s="7"/>
    </row>
    <row r="41" spans="1:8" ht="12.75">
      <c r="A41" s="100"/>
      <c r="D41" s="7"/>
      <c r="E41" s="7"/>
      <c r="G41" s="7"/>
      <c r="H41" s="7"/>
    </row>
    <row r="42" spans="1:8" ht="12.75">
      <c r="A42" s="101"/>
      <c r="D42" s="7"/>
      <c r="E42" s="7"/>
      <c r="G42" s="7"/>
      <c r="H42" s="7"/>
    </row>
    <row r="43" spans="1:8" ht="12.75">
      <c r="A43" s="102"/>
      <c r="D43" s="7"/>
      <c r="E43" s="7"/>
      <c r="G43" s="7"/>
      <c r="H43" s="7"/>
    </row>
  </sheetData>
  <sheetProtection/>
  <mergeCells count="73">
    <mergeCell ref="B8:N8"/>
    <mergeCell ref="B9:N9"/>
    <mergeCell ref="B10:N10"/>
    <mergeCell ref="B2:N2"/>
    <mergeCell ref="B3:N3"/>
    <mergeCell ref="B4:N4"/>
    <mergeCell ref="B5:N5"/>
    <mergeCell ref="B6:N6"/>
    <mergeCell ref="B7:N7"/>
    <mergeCell ref="B14:N14"/>
    <mergeCell ref="U14:V14"/>
    <mergeCell ref="N28:N29"/>
    <mergeCell ref="O28:O29"/>
    <mergeCell ref="P28:P29"/>
    <mergeCell ref="Q28:Q29"/>
    <mergeCell ref="J28:J29"/>
    <mergeCell ref="K28:K29"/>
    <mergeCell ref="L28:L29"/>
    <mergeCell ref="B28:B29"/>
    <mergeCell ref="D22:D23"/>
    <mergeCell ref="D28:D29"/>
    <mergeCell ref="E28:E29"/>
    <mergeCell ref="F28:F29"/>
    <mergeCell ref="D26:D27"/>
    <mergeCell ref="A22:A23"/>
    <mergeCell ref="B22:B23"/>
    <mergeCell ref="C22:C23"/>
    <mergeCell ref="A24:A25"/>
    <mergeCell ref="B26:B27"/>
    <mergeCell ref="W28:W29"/>
    <mergeCell ref="T22:T23"/>
    <mergeCell ref="U22:U23"/>
    <mergeCell ref="V22:V23"/>
    <mergeCell ref="M28:M29"/>
    <mergeCell ref="E22:E23"/>
    <mergeCell ref="Q26:Q27"/>
    <mergeCell ref="S22:S23"/>
    <mergeCell ref="H22:H23"/>
    <mergeCell ref="G24:G25"/>
    <mergeCell ref="H24:H25"/>
    <mergeCell ref="R22:R23"/>
    <mergeCell ref="P22:P23"/>
    <mergeCell ref="Q22:Q23"/>
    <mergeCell ref="O22:O23"/>
    <mergeCell ref="F22:F23"/>
    <mergeCell ref="G22:G23"/>
    <mergeCell ref="F24:F25"/>
    <mergeCell ref="G28:G29"/>
    <mergeCell ref="C28:C29"/>
    <mergeCell ref="I28:I29"/>
    <mergeCell ref="F32:F33"/>
    <mergeCell ref="G32:G33"/>
    <mergeCell ref="H28:H29"/>
    <mergeCell ref="C26:C27"/>
    <mergeCell ref="F26:F27"/>
    <mergeCell ref="B24:B25"/>
    <mergeCell ref="C24:C25"/>
    <mergeCell ref="E26:E27"/>
    <mergeCell ref="D24:D25"/>
    <mergeCell ref="E24:E25"/>
    <mergeCell ref="Q32:Q33"/>
    <mergeCell ref="D35:G35"/>
    <mergeCell ref="B37:C37"/>
    <mergeCell ref="D37:G37"/>
    <mergeCell ref="B35:C35"/>
    <mergeCell ref="B36:C36"/>
    <mergeCell ref="H32:H33"/>
    <mergeCell ref="J39:L39"/>
    <mergeCell ref="B32:B33"/>
    <mergeCell ref="C32:C33"/>
    <mergeCell ref="D32:D33"/>
    <mergeCell ref="E32:E33"/>
    <mergeCell ref="J38:L38"/>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B3:B57"/>
  <sheetViews>
    <sheetView zoomScalePageLayoutView="0" workbookViewId="0" topLeftCell="A27">
      <selection activeCell="C33" sqref="C33"/>
    </sheetView>
  </sheetViews>
  <sheetFormatPr defaultColWidth="11.421875" defaultRowHeight="12.75"/>
  <cols>
    <col min="2" max="2" width="104.421875" style="35" customWidth="1"/>
  </cols>
  <sheetData>
    <row r="3" ht="36">
      <c r="B3" s="36" t="s">
        <v>197</v>
      </c>
    </row>
    <row r="4" ht="18">
      <c r="B4" s="36" t="s">
        <v>198</v>
      </c>
    </row>
    <row r="5" ht="36">
      <c r="B5" s="36" t="s">
        <v>199</v>
      </c>
    </row>
    <row r="6" ht="18">
      <c r="B6" s="36" t="s">
        <v>200</v>
      </c>
    </row>
    <row r="7" ht="18">
      <c r="B7" s="34" t="s">
        <v>201</v>
      </c>
    </row>
    <row r="8" ht="18">
      <c r="B8" s="34" t="s">
        <v>202</v>
      </c>
    </row>
    <row r="9" ht="18">
      <c r="B9" s="34"/>
    </row>
    <row r="10" ht="18">
      <c r="B10" s="34"/>
    </row>
    <row r="11" ht="18">
      <c r="B11" s="34" t="s">
        <v>182</v>
      </c>
    </row>
    <row r="13" ht="51">
      <c r="B13" s="35" t="s">
        <v>183</v>
      </c>
    </row>
    <row r="14" ht="76.5">
      <c r="B14" s="35" t="s">
        <v>184</v>
      </c>
    </row>
    <row r="15" ht="51">
      <c r="B15" s="35" t="s">
        <v>185</v>
      </c>
    </row>
    <row r="16" ht="38.25">
      <c r="B16" s="35" t="s">
        <v>186</v>
      </c>
    </row>
    <row r="17" ht="76.5">
      <c r="B17" s="35" t="s">
        <v>187</v>
      </c>
    </row>
    <row r="18" ht="38.25">
      <c r="B18" s="35" t="s">
        <v>188</v>
      </c>
    </row>
    <row r="19" ht="38.25">
      <c r="B19" s="35" t="s">
        <v>189</v>
      </c>
    </row>
    <row r="20" ht="51">
      <c r="B20" s="35" t="s">
        <v>190</v>
      </c>
    </row>
    <row r="21" ht="51">
      <c r="B21" s="35" t="s">
        <v>191</v>
      </c>
    </row>
    <row r="22" ht="51">
      <c r="B22" s="35" t="s">
        <v>192</v>
      </c>
    </row>
    <row r="23" ht="63.75">
      <c r="B23" s="35" t="s">
        <v>193</v>
      </c>
    </row>
    <row r="24" ht="63.75">
      <c r="B24" s="35" t="s">
        <v>194</v>
      </c>
    </row>
    <row r="25" ht="89.25">
      <c r="B25" s="35" t="s">
        <v>195</v>
      </c>
    </row>
    <row r="26" ht="38.25">
      <c r="B26" s="35" t="s">
        <v>196</v>
      </c>
    </row>
    <row r="29" ht="18">
      <c r="B29" s="34" t="s">
        <v>203</v>
      </c>
    </row>
    <row r="31" ht="51">
      <c r="B31" s="35" t="s">
        <v>204</v>
      </c>
    </row>
    <row r="32" ht="63.75">
      <c r="B32" s="35" t="s">
        <v>206</v>
      </c>
    </row>
    <row r="33" ht="51">
      <c r="B33" s="35" t="s">
        <v>205</v>
      </c>
    </row>
    <row r="34" ht="63.75">
      <c r="B34" s="35" t="s">
        <v>207</v>
      </c>
    </row>
    <row r="35" ht="51">
      <c r="B35" s="35" t="s">
        <v>208</v>
      </c>
    </row>
    <row r="36" ht="63.75">
      <c r="B36" s="35" t="s">
        <v>209</v>
      </c>
    </row>
    <row r="37" ht="63.75">
      <c r="B37" s="35" t="s">
        <v>210</v>
      </c>
    </row>
    <row r="39" ht="18">
      <c r="B39" s="34" t="s">
        <v>211</v>
      </c>
    </row>
    <row r="41" ht="51">
      <c r="B41" s="35" t="s">
        <v>212</v>
      </c>
    </row>
    <row r="42" ht="38.25">
      <c r="B42" s="35" t="s">
        <v>213</v>
      </c>
    </row>
    <row r="43" ht="51">
      <c r="B43" s="35" t="s">
        <v>214</v>
      </c>
    </row>
    <row r="44" ht="51">
      <c r="B44" s="35" t="s">
        <v>215</v>
      </c>
    </row>
    <row r="45" ht="127.5">
      <c r="B45" s="35" t="s">
        <v>216</v>
      </c>
    </row>
    <row r="47" ht="18">
      <c r="B47" s="34" t="s">
        <v>217</v>
      </c>
    </row>
    <row r="49" ht="76.5">
      <c r="B49" s="35" t="s">
        <v>262</v>
      </c>
    </row>
    <row r="51" ht="18">
      <c r="B51" s="34" t="s">
        <v>263</v>
      </c>
    </row>
    <row r="53" ht="12.75">
      <c r="B53" s="35" t="s">
        <v>264</v>
      </c>
    </row>
    <row r="54" ht="12.75">
      <c r="B54" s="35" t="s">
        <v>265</v>
      </c>
    </row>
    <row r="55" ht="12.75">
      <c r="B55" s="35" t="s">
        <v>266</v>
      </c>
    </row>
    <row r="56" ht="25.5">
      <c r="B56" s="35" t="s">
        <v>267</v>
      </c>
    </row>
    <row r="57" ht="25.5">
      <c r="B57" s="35" t="s">
        <v>268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L41"/>
  <sheetViews>
    <sheetView zoomScalePageLayoutView="0" workbookViewId="0" topLeftCell="A15">
      <pane xSplit="3" ySplit="2" topLeftCell="D17" activePane="bottomRight" state="frozen"/>
      <selection pane="topLeft" activeCell="A15" sqref="A15"/>
      <selection pane="topRight" activeCell="D15" sqref="D15"/>
      <selection pane="bottomLeft" activeCell="A17" sqref="A17"/>
      <selection pane="bottomRight" activeCell="E19" sqref="E19"/>
    </sheetView>
  </sheetViews>
  <sheetFormatPr defaultColWidth="11.421875" defaultRowHeight="12.75"/>
  <cols>
    <col min="1" max="1" width="5.00390625" style="1" customWidth="1"/>
    <col min="2" max="2" width="8.57421875" style="3" customWidth="1"/>
    <col min="3" max="3" width="9.7109375" style="2" customWidth="1"/>
    <col min="4" max="4" width="47.28125" style="2" customWidth="1"/>
    <col min="5" max="5" width="29.00390625" style="2" customWidth="1"/>
    <col min="6" max="6" width="32.00390625" style="2" customWidth="1"/>
    <col min="7" max="7" width="17.00390625" style="2" bestFit="1" customWidth="1"/>
    <col min="8" max="8" width="3.8515625" style="37" customWidth="1"/>
    <col min="9" max="9" width="3.28125" style="37" customWidth="1"/>
    <col min="10" max="11" width="4.00390625" style="37" customWidth="1"/>
    <col min="12" max="12" width="4.8515625" style="37" customWidth="1"/>
    <col min="13" max="16384" width="11.421875" style="2" customWidth="1"/>
  </cols>
  <sheetData>
    <row r="1" ht="13.5" thickBot="1"/>
    <row r="2" spans="2:12" ht="12.75">
      <c r="B2" s="182" t="s">
        <v>85</v>
      </c>
      <c r="C2" s="183"/>
      <c r="D2" s="183"/>
      <c r="E2" s="183"/>
      <c r="F2" s="183"/>
      <c r="G2" s="183"/>
      <c r="H2" s="183"/>
      <c r="I2" s="183"/>
      <c r="J2" s="183"/>
      <c r="K2" s="56"/>
      <c r="L2" s="66"/>
    </row>
    <row r="3" spans="2:12" ht="12.75">
      <c r="B3" s="184" t="s">
        <v>298</v>
      </c>
      <c r="C3" s="185"/>
      <c r="D3" s="185"/>
      <c r="E3" s="185"/>
      <c r="F3" s="185"/>
      <c r="G3" s="185"/>
      <c r="H3" s="185"/>
      <c r="I3" s="185"/>
      <c r="J3" s="185"/>
      <c r="K3" s="26"/>
      <c r="L3" s="40"/>
    </row>
    <row r="4" spans="2:12" ht="12.75">
      <c r="B4" s="184" t="s">
        <v>297</v>
      </c>
      <c r="C4" s="185"/>
      <c r="D4" s="185"/>
      <c r="E4" s="185"/>
      <c r="F4" s="185"/>
      <c r="G4" s="185"/>
      <c r="H4" s="185"/>
      <c r="I4" s="185"/>
      <c r="J4" s="185"/>
      <c r="K4" s="26"/>
      <c r="L4" s="40"/>
    </row>
    <row r="5" spans="2:12" ht="12.75">
      <c r="B5" s="184"/>
      <c r="C5" s="185"/>
      <c r="D5" s="185"/>
      <c r="E5" s="185"/>
      <c r="F5" s="185"/>
      <c r="G5" s="185"/>
      <c r="H5" s="185"/>
      <c r="I5" s="185"/>
      <c r="J5" s="185"/>
      <c r="K5" s="26"/>
      <c r="L5" s="40"/>
    </row>
    <row r="6" spans="2:12" ht="12.75">
      <c r="B6" s="173" t="s">
        <v>88</v>
      </c>
      <c r="C6" s="174"/>
      <c r="D6" s="174"/>
      <c r="E6" s="174"/>
      <c r="F6" s="174"/>
      <c r="G6" s="174"/>
      <c r="H6" s="174"/>
      <c r="I6" s="174"/>
      <c r="J6" s="174"/>
      <c r="K6" s="26"/>
      <c r="L6" s="40"/>
    </row>
    <row r="7" spans="2:12" ht="12.75">
      <c r="B7" s="173" t="s">
        <v>295</v>
      </c>
      <c r="C7" s="174"/>
      <c r="D7" s="174"/>
      <c r="E7" s="174"/>
      <c r="F7" s="174"/>
      <c r="G7" s="174"/>
      <c r="H7" s="174"/>
      <c r="I7" s="174"/>
      <c r="J7" s="174"/>
      <c r="K7" s="26"/>
      <c r="L7" s="40"/>
    </row>
    <row r="8" spans="2:12" ht="12.75">
      <c r="B8" s="173" t="s">
        <v>90</v>
      </c>
      <c r="C8" s="174"/>
      <c r="D8" s="174"/>
      <c r="E8" s="174"/>
      <c r="F8" s="174"/>
      <c r="G8" s="174"/>
      <c r="H8" s="174"/>
      <c r="I8" s="174"/>
      <c r="J8" s="174"/>
      <c r="K8" s="26"/>
      <c r="L8" s="40"/>
    </row>
    <row r="9" spans="2:12" ht="12.75">
      <c r="B9" s="173" t="s">
        <v>296</v>
      </c>
      <c r="C9" s="174"/>
      <c r="D9" s="174"/>
      <c r="E9" s="174"/>
      <c r="F9" s="174"/>
      <c r="G9" s="174"/>
      <c r="H9" s="174"/>
      <c r="I9" s="174"/>
      <c r="J9" s="174"/>
      <c r="K9" s="26"/>
      <c r="L9" s="40"/>
    </row>
    <row r="10" spans="2:12" ht="12.75">
      <c r="B10" s="173" t="s">
        <v>92</v>
      </c>
      <c r="C10" s="174"/>
      <c r="D10" s="174"/>
      <c r="E10" s="174"/>
      <c r="F10" s="174"/>
      <c r="G10" s="174"/>
      <c r="H10" s="174"/>
      <c r="I10" s="174"/>
      <c r="J10" s="174"/>
      <c r="K10" s="26"/>
      <c r="L10" s="40"/>
    </row>
    <row r="11" spans="2:12" ht="16.5">
      <c r="B11" s="54" t="s">
        <v>93</v>
      </c>
      <c r="C11" s="59"/>
      <c r="D11" s="8"/>
      <c r="E11" s="65">
        <v>40197</v>
      </c>
      <c r="F11" s="59"/>
      <c r="G11" s="59"/>
      <c r="H11" s="59"/>
      <c r="I11" s="26"/>
      <c r="J11" s="26"/>
      <c r="K11" s="26"/>
      <c r="L11" s="40"/>
    </row>
    <row r="12" spans="2:12" ht="12.75">
      <c r="B12" s="54" t="s">
        <v>94</v>
      </c>
      <c r="C12" s="59"/>
      <c r="D12" s="8"/>
      <c r="E12" s="8"/>
      <c r="F12" s="59"/>
      <c r="G12" s="59"/>
      <c r="H12" s="12"/>
      <c r="I12" s="26"/>
      <c r="J12" s="26"/>
      <c r="K12" s="26"/>
      <c r="L12" s="40"/>
    </row>
    <row r="13" spans="2:12" ht="12.75">
      <c r="B13" s="54"/>
      <c r="C13" s="9"/>
      <c r="D13" s="9"/>
      <c r="E13" s="9"/>
      <c r="F13" s="9"/>
      <c r="G13" s="9"/>
      <c r="H13" s="12"/>
      <c r="I13" s="42"/>
      <c r="J13" s="26"/>
      <c r="K13" s="26"/>
      <c r="L13" s="40"/>
    </row>
    <row r="14" spans="2:12" ht="12.75">
      <c r="B14" s="180"/>
      <c r="C14" s="181"/>
      <c r="D14" s="181"/>
      <c r="E14" s="181"/>
      <c r="F14" s="181"/>
      <c r="G14" s="181"/>
      <c r="H14" s="181"/>
      <c r="I14" s="181"/>
      <c r="J14" s="181"/>
      <c r="K14" s="26"/>
      <c r="L14" s="40"/>
    </row>
    <row r="15" spans="2:12" ht="51">
      <c r="B15" s="10" t="s">
        <v>96</v>
      </c>
      <c r="C15" s="11" t="s">
        <v>97</v>
      </c>
      <c r="D15" s="11" t="s">
        <v>181</v>
      </c>
      <c r="E15" s="11" t="s">
        <v>98</v>
      </c>
      <c r="F15" s="11" t="s">
        <v>99</v>
      </c>
      <c r="G15" s="11" t="s">
        <v>14</v>
      </c>
      <c r="H15" s="190" t="s">
        <v>1</v>
      </c>
      <c r="I15" s="190"/>
      <c r="J15" s="190"/>
      <c r="K15" s="190"/>
      <c r="L15" s="191"/>
    </row>
    <row r="16" spans="2:12" ht="12.75">
      <c r="B16" s="10"/>
      <c r="C16" s="11"/>
      <c r="D16" s="11"/>
      <c r="E16" s="11"/>
      <c r="F16" s="11"/>
      <c r="G16" s="11"/>
      <c r="H16" s="11" t="s">
        <v>2</v>
      </c>
      <c r="I16" s="11" t="s">
        <v>3</v>
      </c>
      <c r="J16" s="11" t="s">
        <v>4</v>
      </c>
      <c r="K16" s="11" t="s">
        <v>5</v>
      </c>
      <c r="L16" s="13" t="s">
        <v>6</v>
      </c>
    </row>
    <row r="17" spans="1:12" s="3" customFormat="1" ht="102">
      <c r="A17" s="70"/>
      <c r="B17" s="10">
        <v>1</v>
      </c>
      <c r="C17" s="11">
        <v>1404100</v>
      </c>
      <c r="D17" s="79" t="s">
        <v>299</v>
      </c>
      <c r="E17" s="79" t="s">
        <v>300</v>
      </c>
      <c r="F17" s="79" t="s">
        <v>0</v>
      </c>
      <c r="G17" s="15"/>
      <c r="H17" s="72" t="s">
        <v>7</v>
      </c>
      <c r="I17" s="72"/>
      <c r="J17" s="11"/>
      <c r="K17" s="73"/>
      <c r="L17" s="83"/>
    </row>
    <row r="18" spans="1:12" s="3" customFormat="1" ht="127.5">
      <c r="A18" s="70"/>
      <c r="B18" s="10">
        <v>2</v>
      </c>
      <c r="C18" s="11">
        <v>1404004</v>
      </c>
      <c r="D18" s="79" t="s">
        <v>8</v>
      </c>
      <c r="E18" s="79" t="s">
        <v>9</v>
      </c>
      <c r="F18" s="79" t="s">
        <v>10</v>
      </c>
      <c r="G18" s="15"/>
      <c r="H18" s="72" t="s">
        <v>7</v>
      </c>
      <c r="I18" s="72"/>
      <c r="J18" s="11" t="s">
        <v>7</v>
      </c>
      <c r="K18" s="73"/>
      <c r="L18" s="83"/>
    </row>
    <row r="19" spans="2:12" ht="114.75">
      <c r="B19" s="10">
        <v>3</v>
      </c>
      <c r="C19" s="11">
        <v>1703100</v>
      </c>
      <c r="D19" s="79" t="s">
        <v>11</v>
      </c>
      <c r="E19" s="79" t="s">
        <v>12</v>
      </c>
      <c r="F19" s="79" t="s">
        <v>13</v>
      </c>
      <c r="G19" s="17" t="s">
        <v>15</v>
      </c>
      <c r="H19" s="74" t="s">
        <v>7</v>
      </c>
      <c r="I19" s="74" t="s">
        <v>7</v>
      </c>
      <c r="J19" s="11" t="s">
        <v>7</v>
      </c>
      <c r="K19" s="73" t="s">
        <v>7</v>
      </c>
      <c r="L19" s="83" t="s">
        <v>7</v>
      </c>
    </row>
    <row r="20" spans="1:12" s="3" customFormat="1" ht="216.75">
      <c r="A20" s="70"/>
      <c r="B20" s="10">
        <v>4</v>
      </c>
      <c r="C20" s="11">
        <v>1404001</v>
      </c>
      <c r="D20" s="79" t="s">
        <v>18</v>
      </c>
      <c r="E20" s="79" t="s">
        <v>16</v>
      </c>
      <c r="F20" s="79" t="s">
        <v>17</v>
      </c>
      <c r="G20" s="14"/>
      <c r="H20" s="75" t="s">
        <v>7</v>
      </c>
      <c r="I20" s="75"/>
      <c r="J20" s="76"/>
      <c r="K20" s="77"/>
      <c r="L20" s="84" t="s">
        <v>7</v>
      </c>
    </row>
    <row r="21" spans="2:12" ht="114.75">
      <c r="B21" s="10">
        <v>5</v>
      </c>
      <c r="C21" s="11">
        <v>1404004</v>
      </c>
      <c r="D21" s="79" t="s">
        <v>19</v>
      </c>
      <c r="E21" s="79" t="s">
        <v>20</v>
      </c>
      <c r="F21" s="79" t="s">
        <v>21</v>
      </c>
      <c r="G21" s="17"/>
      <c r="H21" s="74" t="s">
        <v>7</v>
      </c>
      <c r="I21" s="74"/>
      <c r="J21" s="11" t="s">
        <v>7</v>
      </c>
      <c r="K21" s="11"/>
      <c r="L21" s="85"/>
    </row>
    <row r="22" spans="1:12" s="3" customFormat="1" ht="102">
      <c r="A22" s="70"/>
      <c r="B22" s="10">
        <v>6</v>
      </c>
      <c r="C22" s="11">
        <v>1404004</v>
      </c>
      <c r="D22" s="79" t="s">
        <v>22</v>
      </c>
      <c r="E22" s="79" t="s">
        <v>20</v>
      </c>
      <c r="F22" s="79" t="s">
        <v>13</v>
      </c>
      <c r="G22" s="14"/>
      <c r="H22" s="74" t="s">
        <v>7</v>
      </c>
      <c r="I22" s="74"/>
      <c r="J22" s="12" t="s">
        <v>7</v>
      </c>
      <c r="K22" s="76"/>
      <c r="L22" s="85"/>
    </row>
    <row r="23" spans="1:12" s="3" customFormat="1" ht="306">
      <c r="A23" s="71"/>
      <c r="B23" s="82">
        <v>7</v>
      </c>
      <c r="C23" s="11">
        <v>1101001</v>
      </c>
      <c r="D23" s="79" t="s">
        <v>23</v>
      </c>
      <c r="E23" s="79" t="s">
        <v>24</v>
      </c>
      <c r="F23" s="79" t="s">
        <v>25</v>
      </c>
      <c r="G23" s="61"/>
      <c r="H23" s="74" t="s">
        <v>7</v>
      </c>
      <c r="I23" s="74"/>
      <c r="J23" s="12" t="s">
        <v>7</v>
      </c>
      <c r="K23" s="78"/>
      <c r="L23" s="86"/>
    </row>
    <row r="24" spans="1:12" ht="140.25">
      <c r="A24" s="4"/>
      <c r="B24" s="82">
        <v>8</v>
      </c>
      <c r="C24" s="11">
        <v>1101001</v>
      </c>
      <c r="D24" s="79" t="s">
        <v>73</v>
      </c>
      <c r="E24" s="79" t="s">
        <v>26</v>
      </c>
      <c r="F24" s="79" t="s">
        <v>27</v>
      </c>
      <c r="G24" s="20"/>
      <c r="H24" s="74" t="s">
        <v>7</v>
      </c>
      <c r="I24" s="74"/>
      <c r="J24" s="11" t="s">
        <v>7</v>
      </c>
      <c r="K24" s="11"/>
      <c r="L24" s="84"/>
    </row>
    <row r="25" spans="1:12" ht="114.75">
      <c r="A25" s="4"/>
      <c r="B25" s="82">
        <v>9</v>
      </c>
      <c r="C25" s="11">
        <v>1404004</v>
      </c>
      <c r="D25" s="79" t="s">
        <v>28</v>
      </c>
      <c r="E25" s="79" t="s">
        <v>29</v>
      </c>
      <c r="F25" s="79" t="s">
        <v>30</v>
      </c>
      <c r="G25" s="20"/>
      <c r="H25" s="74" t="s">
        <v>7</v>
      </c>
      <c r="I25" s="74"/>
      <c r="J25" s="11" t="s">
        <v>7</v>
      </c>
      <c r="K25" s="11"/>
      <c r="L25" s="84"/>
    </row>
    <row r="26" spans="1:12" ht="127.5">
      <c r="A26" s="4"/>
      <c r="B26" s="82">
        <v>10</v>
      </c>
      <c r="C26" s="11">
        <v>2202001</v>
      </c>
      <c r="D26" s="79" t="s">
        <v>31</v>
      </c>
      <c r="E26" s="79" t="s">
        <v>32</v>
      </c>
      <c r="F26" s="79" t="s">
        <v>33</v>
      </c>
      <c r="G26" s="20"/>
      <c r="H26" s="74" t="s">
        <v>7</v>
      </c>
      <c r="I26" s="74"/>
      <c r="J26" s="11" t="s">
        <v>7</v>
      </c>
      <c r="K26" s="11"/>
      <c r="L26" s="84"/>
    </row>
    <row r="27" spans="1:12" ht="76.5">
      <c r="A27" s="4"/>
      <c r="B27" s="82">
        <v>11</v>
      </c>
      <c r="C27" s="11">
        <v>1404100</v>
      </c>
      <c r="D27" s="79" t="s">
        <v>34</v>
      </c>
      <c r="E27" s="79" t="s">
        <v>35</v>
      </c>
      <c r="F27" s="79" t="s">
        <v>36</v>
      </c>
      <c r="G27" s="20"/>
      <c r="H27" s="74" t="s">
        <v>7</v>
      </c>
      <c r="I27" s="74"/>
      <c r="J27" s="11"/>
      <c r="K27" s="11"/>
      <c r="L27" s="84"/>
    </row>
    <row r="28" spans="1:12" ht="127.5">
      <c r="A28" s="4"/>
      <c r="B28" s="82">
        <v>12</v>
      </c>
      <c r="C28" s="11">
        <v>1704100</v>
      </c>
      <c r="D28" s="79" t="s">
        <v>37</v>
      </c>
      <c r="E28" s="79" t="s">
        <v>38</v>
      </c>
      <c r="F28" s="79" t="s">
        <v>39</v>
      </c>
      <c r="G28" s="20"/>
      <c r="H28" s="74" t="s">
        <v>7</v>
      </c>
      <c r="I28" s="74"/>
      <c r="J28" s="11"/>
      <c r="K28" s="11"/>
      <c r="L28" s="84"/>
    </row>
    <row r="29" spans="1:12" ht="76.5">
      <c r="A29" s="4"/>
      <c r="B29" s="82">
        <v>13</v>
      </c>
      <c r="C29" s="11">
        <v>1701008</v>
      </c>
      <c r="D29" s="79" t="s">
        <v>75</v>
      </c>
      <c r="E29" s="79" t="s">
        <v>44</v>
      </c>
      <c r="F29" s="79" t="s">
        <v>45</v>
      </c>
      <c r="G29" s="20"/>
      <c r="H29" s="74" t="s">
        <v>7</v>
      </c>
      <c r="I29" s="74"/>
      <c r="J29" s="11" t="s">
        <v>7</v>
      </c>
      <c r="K29" s="11" t="s">
        <v>7</v>
      </c>
      <c r="L29" s="84"/>
    </row>
    <row r="30" spans="1:12" ht="165.75">
      <c r="A30" s="4"/>
      <c r="B30" s="82">
        <v>14</v>
      </c>
      <c r="C30" s="11">
        <v>1704005</v>
      </c>
      <c r="D30" s="79" t="s">
        <v>46</v>
      </c>
      <c r="E30" s="79" t="s">
        <v>47</v>
      </c>
      <c r="F30" s="79" t="s">
        <v>48</v>
      </c>
      <c r="G30" s="20"/>
      <c r="H30" s="74" t="s">
        <v>7</v>
      </c>
      <c r="I30" s="74"/>
      <c r="J30" s="11"/>
      <c r="K30" s="11"/>
      <c r="L30" s="84"/>
    </row>
    <row r="31" spans="1:12" ht="178.5">
      <c r="A31" s="4"/>
      <c r="B31" s="82">
        <v>15</v>
      </c>
      <c r="C31" s="11">
        <v>1704002</v>
      </c>
      <c r="D31" s="79" t="s">
        <v>49</v>
      </c>
      <c r="E31" s="79" t="s">
        <v>50</v>
      </c>
      <c r="F31" s="79" t="s">
        <v>51</v>
      </c>
      <c r="G31" s="20"/>
      <c r="H31" s="74" t="s">
        <v>7</v>
      </c>
      <c r="I31" s="74"/>
      <c r="J31" s="11"/>
      <c r="K31" s="11"/>
      <c r="L31" s="84"/>
    </row>
    <row r="32" spans="1:12" ht="89.25">
      <c r="A32" s="4"/>
      <c r="B32" s="82">
        <v>16</v>
      </c>
      <c r="C32" s="11">
        <v>1404004</v>
      </c>
      <c r="D32" s="79" t="s">
        <v>52</v>
      </c>
      <c r="E32" s="79" t="s">
        <v>54</v>
      </c>
      <c r="F32" s="79" t="s">
        <v>55</v>
      </c>
      <c r="G32" s="20"/>
      <c r="H32" s="74" t="s">
        <v>7</v>
      </c>
      <c r="I32" s="74"/>
      <c r="J32" s="11"/>
      <c r="K32" s="11"/>
      <c r="L32" s="84"/>
    </row>
    <row r="33" spans="1:12" ht="76.5">
      <c r="A33" s="4"/>
      <c r="B33" s="82">
        <v>17</v>
      </c>
      <c r="C33" s="11">
        <v>1701007</v>
      </c>
      <c r="D33" s="79" t="s">
        <v>56</v>
      </c>
      <c r="E33" s="79" t="s">
        <v>53</v>
      </c>
      <c r="F33" s="79" t="s">
        <v>57</v>
      </c>
      <c r="G33" s="20"/>
      <c r="H33" s="74" t="s">
        <v>7</v>
      </c>
      <c r="I33" s="74"/>
      <c r="J33" s="11" t="s">
        <v>7</v>
      </c>
      <c r="K33" s="11"/>
      <c r="L33" s="84"/>
    </row>
    <row r="34" spans="1:12" ht="89.25">
      <c r="A34" s="4"/>
      <c r="B34" s="82">
        <v>18</v>
      </c>
      <c r="C34" s="11">
        <v>1701007</v>
      </c>
      <c r="D34" s="79" t="s">
        <v>58</v>
      </c>
      <c r="E34" s="79" t="s">
        <v>59</v>
      </c>
      <c r="F34" s="79" t="s">
        <v>60</v>
      </c>
      <c r="G34" s="20"/>
      <c r="H34" s="74" t="s">
        <v>7</v>
      </c>
      <c r="I34" s="74" t="s">
        <v>7</v>
      </c>
      <c r="J34" s="11" t="s">
        <v>7</v>
      </c>
      <c r="K34" s="11"/>
      <c r="L34" s="84"/>
    </row>
    <row r="35" spans="1:12" ht="89.25">
      <c r="A35" s="4"/>
      <c r="B35" s="82">
        <v>19</v>
      </c>
      <c r="C35" s="11">
        <v>1601100</v>
      </c>
      <c r="D35" s="79" t="s">
        <v>61</v>
      </c>
      <c r="E35" s="79" t="s">
        <v>62</v>
      </c>
      <c r="F35" s="79" t="s">
        <v>63</v>
      </c>
      <c r="G35" s="20"/>
      <c r="H35" s="74" t="s">
        <v>7</v>
      </c>
      <c r="I35" s="74"/>
      <c r="J35" s="11" t="s">
        <v>7</v>
      </c>
      <c r="K35" s="11"/>
      <c r="L35" s="84"/>
    </row>
    <row r="36" spans="1:12" ht="140.25">
      <c r="A36" s="4"/>
      <c r="B36" s="82">
        <v>20</v>
      </c>
      <c r="C36" s="11">
        <v>1801100</v>
      </c>
      <c r="D36" s="79" t="s">
        <v>64</v>
      </c>
      <c r="E36" s="79" t="s">
        <v>65</v>
      </c>
      <c r="F36" s="79" t="s">
        <v>66</v>
      </c>
      <c r="G36" s="20"/>
      <c r="H36" s="74" t="s">
        <v>7</v>
      </c>
      <c r="I36" s="74"/>
      <c r="J36" s="11" t="s">
        <v>7</v>
      </c>
      <c r="K36" s="11"/>
      <c r="L36" s="84"/>
    </row>
    <row r="37" spans="1:12" ht="141" thickBot="1">
      <c r="A37" s="4"/>
      <c r="B37" s="87">
        <v>21</v>
      </c>
      <c r="C37" s="88">
        <v>1801001</v>
      </c>
      <c r="D37" s="89" t="s">
        <v>67</v>
      </c>
      <c r="E37" s="89" t="s">
        <v>68</v>
      </c>
      <c r="F37" s="89" t="s">
        <v>69</v>
      </c>
      <c r="G37" s="90"/>
      <c r="H37" s="91" t="s">
        <v>7</v>
      </c>
      <c r="I37" s="91"/>
      <c r="J37" s="88" t="s">
        <v>7</v>
      </c>
      <c r="K37" s="88"/>
      <c r="L37" s="92"/>
    </row>
    <row r="40" ht="12.75">
      <c r="D40" s="7" t="s">
        <v>176</v>
      </c>
    </row>
    <row r="41" ht="12.75">
      <c r="D41" s="7" t="s">
        <v>177</v>
      </c>
    </row>
  </sheetData>
  <sheetProtection/>
  <mergeCells count="11">
    <mergeCell ref="H15:L15"/>
    <mergeCell ref="B8:J8"/>
    <mergeCell ref="B9:J9"/>
    <mergeCell ref="B10:J10"/>
    <mergeCell ref="B14:J14"/>
    <mergeCell ref="B6:J6"/>
    <mergeCell ref="B2:J2"/>
    <mergeCell ref="B3:J3"/>
    <mergeCell ref="B4:J4"/>
    <mergeCell ref="B5:J5"/>
    <mergeCell ref="B7:J7"/>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3:V64"/>
  <sheetViews>
    <sheetView tabSelected="1" zoomScale="80" zoomScaleNormal="80" zoomScalePageLayoutView="0" workbookViewId="0" topLeftCell="A1">
      <selection activeCell="F67" sqref="F67"/>
    </sheetView>
  </sheetViews>
  <sheetFormatPr defaultColWidth="11.421875" defaultRowHeight="12.75"/>
  <cols>
    <col min="1" max="1" width="2.57421875" style="103" customWidth="1"/>
    <col min="2" max="2" width="6.421875" style="103" customWidth="1"/>
    <col min="3" max="3" width="7.8515625" style="103" customWidth="1"/>
    <col min="4" max="4" width="29.8515625" style="103" customWidth="1"/>
    <col min="5" max="5" width="20.421875" style="103" customWidth="1"/>
    <col min="6" max="6" width="24.7109375" style="103" customWidth="1"/>
    <col min="7" max="7" width="23.421875" style="103" customWidth="1"/>
    <col min="8" max="8" width="25.7109375" style="103" customWidth="1"/>
    <col min="9" max="9" width="16.421875" style="103" customWidth="1"/>
    <col min="10" max="10" width="16.8515625" style="103" customWidth="1"/>
    <col min="11" max="11" width="6.8515625" style="103" customWidth="1"/>
    <col min="12" max="12" width="9.140625" style="103" customWidth="1"/>
    <col min="13" max="14" width="9.00390625" style="103" customWidth="1"/>
    <col min="15" max="15" width="26.140625" style="103" customWidth="1"/>
    <col min="16" max="16" width="10.28125" style="103" customWidth="1"/>
    <col min="17" max="17" width="16.421875" style="103" customWidth="1"/>
    <col min="18" max="18" width="11.421875" style="103" customWidth="1"/>
    <col min="19" max="19" width="17.28125" style="103" customWidth="1"/>
    <col min="20" max="20" width="13.140625" style="103" customWidth="1"/>
    <col min="21" max="21" width="13.28125" style="103" customWidth="1"/>
    <col min="22" max="22" width="16.57421875" style="103" customWidth="1"/>
    <col min="23" max="16384" width="11.421875" style="103" customWidth="1"/>
  </cols>
  <sheetData>
    <row r="1" ht="12.75"/>
    <row r="2" ht="13.5" thickBot="1"/>
    <row r="3" spans="2:22" s="104" customFormat="1" ht="13.5">
      <c r="B3" s="208" t="s">
        <v>85</v>
      </c>
      <c r="C3" s="209"/>
      <c r="D3" s="209"/>
      <c r="E3" s="209"/>
      <c r="F3" s="209"/>
      <c r="G3" s="209"/>
      <c r="H3" s="209"/>
      <c r="I3" s="209"/>
      <c r="J3" s="209"/>
      <c r="K3" s="209"/>
      <c r="L3" s="209"/>
      <c r="M3" s="209"/>
      <c r="N3" s="209"/>
      <c r="O3" s="105"/>
      <c r="P3" s="105"/>
      <c r="Q3" s="105"/>
      <c r="R3" s="155"/>
      <c r="S3" s="155"/>
      <c r="T3" s="155"/>
      <c r="U3" s="155"/>
      <c r="V3" s="155"/>
    </row>
    <row r="4" spans="2:22" s="106" customFormat="1" ht="15.75">
      <c r="B4" s="210" t="s">
        <v>86</v>
      </c>
      <c r="C4" s="211"/>
      <c r="D4" s="211"/>
      <c r="E4" s="211"/>
      <c r="F4" s="211"/>
      <c r="G4" s="211"/>
      <c r="H4" s="211"/>
      <c r="I4" s="211"/>
      <c r="J4" s="211"/>
      <c r="K4" s="211"/>
      <c r="L4" s="211"/>
      <c r="M4" s="211"/>
      <c r="N4" s="211"/>
      <c r="O4" s="107"/>
      <c r="P4" s="107"/>
      <c r="Q4" s="107"/>
      <c r="R4" s="107"/>
      <c r="S4" s="107"/>
      <c r="T4" s="107"/>
      <c r="U4" s="107"/>
      <c r="V4" s="107"/>
    </row>
    <row r="5" spans="2:22" ht="16.5">
      <c r="B5" s="212" t="s">
        <v>87</v>
      </c>
      <c r="C5" s="213"/>
      <c r="D5" s="213"/>
      <c r="E5" s="213"/>
      <c r="F5" s="213"/>
      <c r="G5" s="213"/>
      <c r="H5" s="213"/>
      <c r="I5" s="213"/>
      <c r="J5" s="213"/>
      <c r="K5" s="213"/>
      <c r="L5" s="213"/>
      <c r="M5" s="213"/>
      <c r="N5" s="213"/>
      <c r="O5" s="108"/>
      <c r="P5" s="108"/>
      <c r="Q5" s="108"/>
      <c r="R5" s="108"/>
      <c r="S5" s="108"/>
      <c r="T5" s="108"/>
      <c r="U5" s="108"/>
      <c r="V5" s="108"/>
    </row>
    <row r="6" spans="2:22" ht="12.75">
      <c r="B6" s="214" t="s">
        <v>334</v>
      </c>
      <c r="C6" s="215"/>
      <c r="D6" s="215"/>
      <c r="E6" s="215"/>
      <c r="F6" s="215"/>
      <c r="G6" s="215"/>
      <c r="H6" s="215"/>
      <c r="I6" s="215"/>
      <c r="J6" s="215"/>
      <c r="K6" s="215"/>
      <c r="L6" s="215"/>
      <c r="M6" s="215"/>
      <c r="N6" s="215"/>
      <c r="O6" s="108"/>
      <c r="P6" s="108"/>
      <c r="Q6" s="108"/>
      <c r="R6" s="108"/>
      <c r="S6" s="108"/>
      <c r="T6" s="108"/>
      <c r="U6" s="108"/>
      <c r="V6" s="108"/>
    </row>
    <row r="7" spans="2:22" ht="12.75">
      <c r="B7" s="214" t="s">
        <v>458</v>
      </c>
      <c r="C7" s="215"/>
      <c r="D7" s="215"/>
      <c r="E7" s="215"/>
      <c r="F7" s="215"/>
      <c r="G7" s="215"/>
      <c r="H7" s="215"/>
      <c r="I7" s="215"/>
      <c r="J7" s="215"/>
      <c r="K7" s="215"/>
      <c r="L7" s="215"/>
      <c r="M7" s="215"/>
      <c r="N7" s="215"/>
      <c r="O7" s="108"/>
      <c r="P7" s="108"/>
      <c r="Q7" s="108"/>
      <c r="R7" s="108"/>
      <c r="S7" s="108"/>
      <c r="T7" s="108"/>
      <c r="U7" s="108"/>
      <c r="V7" s="108"/>
    </row>
    <row r="8" spans="2:22" ht="12.75">
      <c r="B8" s="214" t="s">
        <v>335</v>
      </c>
      <c r="C8" s="215"/>
      <c r="D8" s="215"/>
      <c r="E8" s="215"/>
      <c r="F8" s="215"/>
      <c r="G8" s="215"/>
      <c r="H8" s="215"/>
      <c r="I8" s="215"/>
      <c r="J8" s="215"/>
      <c r="K8" s="215"/>
      <c r="L8" s="215"/>
      <c r="M8" s="215"/>
      <c r="N8" s="215"/>
      <c r="O8" s="108"/>
      <c r="P8" s="108"/>
      <c r="Q8" s="108"/>
      <c r="R8" s="108"/>
      <c r="S8" s="108"/>
      <c r="T8" s="108"/>
      <c r="U8" s="108"/>
      <c r="V8" s="108"/>
    </row>
    <row r="9" spans="2:22" ht="12.75">
      <c r="B9" s="214" t="s">
        <v>296</v>
      </c>
      <c r="C9" s="215"/>
      <c r="D9" s="215"/>
      <c r="E9" s="215"/>
      <c r="F9" s="215"/>
      <c r="G9" s="215"/>
      <c r="H9" s="215"/>
      <c r="I9" s="215"/>
      <c r="J9" s="215"/>
      <c r="K9" s="215"/>
      <c r="L9" s="215"/>
      <c r="M9" s="215"/>
      <c r="N9" s="215"/>
      <c r="O9" s="108"/>
      <c r="P9" s="108"/>
      <c r="Q9" s="108"/>
      <c r="R9" s="108"/>
      <c r="S9" s="108"/>
      <c r="T9" s="108"/>
      <c r="U9" s="108"/>
      <c r="V9" s="108"/>
    </row>
    <row r="10" spans="2:22" ht="12.75">
      <c r="B10" s="214" t="s">
        <v>92</v>
      </c>
      <c r="C10" s="215"/>
      <c r="D10" s="215"/>
      <c r="E10" s="215"/>
      <c r="F10" s="215"/>
      <c r="G10" s="215"/>
      <c r="H10" s="215"/>
      <c r="I10" s="215"/>
      <c r="J10" s="215"/>
      <c r="K10" s="215"/>
      <c r="L10" s="215"/>
      <c r="M10" s="215"/>
      <c r="N10" s="215"/>
      <c r="O10" s="108"/>
      <c r="P10" s="108"/>
      <c r="Q10" s="108"/>
      <c r="R10" s="108"/>
      <c r="S10" s="108"/>
      <c r="T10" s="108"/>
      <c r="U10" s="108"/>
      <c r="V10" s="108"/>
    </row>
    <row r="11" spans="2:22" ht="21" customHeight="1" thickBot="1">
      <c r="B11" s="206" t="s">
        <v>93</v>
      </c>
      <c r="C11" s="207"/>
      <c r="D11" s="207"/>
      <c r="E11" s="112" t="s">
        <v>346</v>
      </c>
      <c r="F11" s="112"/>
      <c r="G11" s="112" t="s">
        <v>457</v>
      </c>
      <c r="H11" s="112"/>
      <c r="I11" s="112"/>
      <c r="J11" s="112"/>
      <c r="K11" s="112"/>
      <c r="N11" s="112"/>
      <c r="O11" s="113"/>
      <c r="P11" s="113"/>
      <c r="Q11" s="113"/>
      <c r="R11" s="113"/>
      <c r="S11" s="113"/>
      <c r="T11" s="113"/>
      <c r="U11" s="113"/>
      <c r="V11" s="113"/>
    </row>
    <row r="12" spans="2:22" ht="17.25" thickBot="1">
      <c r="B12" s="126"/>
      <c r="C12" s="114"/>
      <c r="D12" s="114"/>
      <c r="E12" s="114"/>
      <c r="F12" s="114"/>
      <c r="G12" s="115"/>
      <c r="H12" s="114"/>
      <c r="I12" s="116"/>
      <c r="J12" s="114"/>
      <c r="K12" s="114"/>
      <c r="L12" s="152"/>
      <c r="M12" s="153"/>
      <c r="N12" s="117"/>
      <c r="O12" s="108"/>
      <c r="P12" s="108"/>
      <c r="Q12" s="109"/>
      <c r="R12" s="151"/>
      <c r="S12" s="150"/>
      <c r="T12" s="150"/>
      <c r="U12" s="150"/>
      <c r="V12" s="154"/>
    </row>
    <row r="13" spans="1:22" ht="106.5" customHeight="1" thickBot="1">
      <c r="A13" s="128"/>
      <c r="B13" s="136" t="s">
        <v>96</v>
      </c>
      <c r="C13" s="136" t="s">
        <v>97</v>
      </c>
      <c r="D13" s="136" t="s">
        <v>347</v>
      </c>
      <c r="E13" s="136" t="s">
        <v>98</v>
      </c>
      <c r="F13" s="136" t="s">
        <v>99</v>
      </c>
      <c r="G13" s="136" t="s">
        <v>100</v>
      </c>
      <c r="H13" s="136" t="s">
        <v>249</v>
      </c>
      <c r="I13" s="136" t="s">
        <v>77</v>
      </c>
      <c r="J13" s="136" t="s">
        <v>78</v>
      </c>
      <c r="K13" s="136" t="s">
        <v>79</v>
      </c>
      <c r="L13" s="137" t="s">
        <v>80</v>
      </c>
      <c r="M13" s="136" t="s">
        <v>81</v>
      </c>
      <c r="N13" s="136" t="s">
        <v>82</v>
      </c>
      <c r="O13" s="136" t="s">
        <v>108</v>
      </c>
      <c r="P13" s="136" t="s">
        <v>282</v>
      </c>
      <c r="Q13" s="136" t="s">
        <v>109</v>
      </c>
      <c r="R13" s="118" t="s">
        <v>110</v>
      </c>
      <c r="S13" s="79" t="s">
        <v>111</v>
      </c>
      <c r="T13" s="79" t="s">
        <v>112</v>
      </c>
      <c r="U13" s="79" t="s">
        <v>113</v>
      </c>
      <c r="V13" s="119" t="s">
        <v>114</v>
      </c>
    </row>
    <row r="14" spans="1:22" ht="13.5" thickBot="1">
      <c r="A14" s="129"/>
      <c r="B14" s="136"/>
      <c r="C14" s="136"/>
      <c r="D14" s="136"/>
      <c r="E14" s="136"/>
      <c r="F14" s="136"/>
      <c r="G14" s="138"/>
      <c r="H14" s="138"/>
      <c r="I14" s="138"/>
      <c r="J14" s="138"/>
      <c r="K14" s="138"/>
      <c r="L14" s="138"/>
      <c r="M14" s="138"/>
      <c r="N14" s="138"/>
      <c r="O14" s="138"/>
      <c r="P14" s="138"/>
      <c r="Q14" s="138"/>
      <c r="R14" s="110"/>
      <c r="S14" s="15"/>
      <c r="T14" s="15"/>
      <c r="U14" s="15"/>
      <c r="V14" s="111"/>
    </row>
    <row r="15" spans="1:22" ht="373.5" customHeight="1" thickBot="1">
      <c r="A15" s="130"/>
      <c r="B15" s="139">
        <v>2</v>
      </c>
      <c r="C15" s="138">
        <v>1404004</v>
      </c>
      <c r="D15" s="138" t="s">
        <v>373</v>
      </c>
      <c r="E15" s="140" t="s">
        <v>9</v>
      </c>
      <c r="F15" s="140" t="s">
        <v>10</v>
      </c>
      <c r="G15" s="138" t="s">
        <v>250</v>
      </c>
      <c r="H15" s="138" t="s">
        <v>251</v>
      </c>
      <c r="I15" s="138" t="s">
        <v>252</v>
      </c>
      <c r="J15" s="138" t="s">
        <v>348</v>
      </c>
      <c r="K15" s="138">
        <v>1</v>
      </c>
      <c r="L15" s="141">
        <v>41022</v>
      </c>
      <c r="M15" s="141">
        <v>41113</v>
      </c>
      <c r="N15" s="142">
        <f>(+M15-L15)/7</f>
        <v>13</v>
      </c>
      <c r="O15" s="140" t="s">
        <v>385</v>
      </c>
      <c r="P15" s="143">
        <v>0.9</v>
      </c>
      <c r="Q15" s="138" t="s">
        <v>71</v>
      </c>
      <c r="R15" s="110"/>
      <c r="S15" s="15"/>
      <c r="T15" s="15"/>
      <c r="U15" s="15"/>
      <c r="V15" s="111"/>
    </row>
    <row r="16" spans="1:22" ht="214.5" customHeight="1" thickBot="1">
      <c r="A16" s="130"/>
      <c r="B16" s="220">
        <v>3</v>
      </c>
      <c r="C16" s="201">
        <v>1703100</v>
      </c>
      <c r="D16" s="201" t="s">
        <v>228</v>
      </c>
      <c r="E16" s="201" t="s">
        <v>12</v>
      </c>
      <c r="F16" s="201" t="s">
        <v>13</v>
      </c>
      <c r="G16" s="201" t="s">
        <v>338</v>
      </c>
      <c r="H16" s="138" t="s">
        <v>339</v>
      </c>
      <c r="I16" s="144" t="s">
        <v>387</v>
      </c>
      <c r="J16" s="138" t="s">
        <v>325</v>
      </c>
      <c r="K16" s="138">
        <v>1</v>
      </c>
      <c r="L16" s="141">
        <v>41022</v>
      </c>
      <c r="M16" s="141">
        <v>41205</v>
      </c>
      <c r="N16" s="138">
        <f>(+M16-L16)/7</f>
        <v>26.142857142857142</v>
      </c>
      <c r="O16" s="138" t="s">
        <v>451</v>
      </c>
      <c r="P16" s="143">
        <v>0.6</v>
      </c>
      <c r="Q16" s="201" t="s">
        <v>326</v>
      </c>
      <c r="R16" s="218"/>
      <c r="S16" s="216"/>
      <c r="T16" s="216"/>
      <c r="U16" s="216"/>
      <c r="V16" s="216"/>
    </row>
    <row r="17" spans="1:22" ht="61.5" customHeight="1" hidden="1">
      <c r="A17" s="130"/>
      <c r="B17" s="220"/>
      <c r="C17" s="201"/>
      <c r="D17" s="201"/>
      <c r="E17" s="201"/>
      <c r="F17" s="201"/>
      <c r="G17" s="201"/>
      <c r="H17" s="138" t="s">
        <v>229</v>
      </c>
      <c r="I17" s="138" t="s">
        <v>367</v>
      </c>
      <c r="J17" s="138" t="s">
        <v>230</v>
      </c>
      <c r="K17" s="138">
        <v>1</v>
      </c>
      <c r="L17" s="141"/>
      <c r="M17" s="141"/>
      <c r="N17" s="141"/>
      <c r="O17" s="138" t="s">
        <v>374</v>
      </c>
      <c r="P17" s="143">
        <v>0.6</v>
      </c>
      <c r="Q17" s="201"/>
      <c r="R17" s="219"/>
      <c r="S17" s="217"/>
      <c r="T17" s="217"/>
      <c r="U17" s="217"/>
      <c r="V17" s="217"/>
    </row>
    <row r="18" spans="1:22" ht="203.25" customHeight="1" thickBot="1">
      <c r="A18" s="130"/>
      <c r="B18" s="197">
        <v>5</v>
      </c>
      <c r="C18" s="194">
        <v>1404004</v>
      </c>
      <c r="D18" s="194" t="s">
        <v>19</v>
      </c>
      <c r="E18" s="194" t="s">
        <v>20</v>
      </c>
      <c r="F18" s="194" t="s">
        <v>21</v>
      </c>
      <c r="G18" s="201" t="s">
        <v>327</v>
      </c>
      <c r="H18" s="138" t="s">
        <v>388</v>
      </c>
      <c r="I18" s="138" t="s">
        <v>389</v>
      </c>
      <c r="J18" s="138" t="s">
        <v>231</v>
      </c>
      <c r="K18" s="138">
        <v>2</v>
      </c>
      <c r="L18" s="141">
        <v>41022</v>
      </c>
      <c r="M18" s="141">
        <v>41113</v>
      </c>
      <c r="N18" s="138">
        <f aca="true" t="shared" si="0" ref="N18:N36">(+M18-L18)/7</f>
        <v>13</v>
      </c>
      <c r="O18" s="222" t="s">
        <v>385</v>
      </c>
      <c r="P18" s="204">
        <v>0.9</v>
      </c>
      <c r="Q18" s="194" t="s">
        <v>343</v>
      </c>
      <c r="S18" s="15"/>
      <c r="T18" s="15"/>
      <c r="U18" s="15"/>
      <c r="V18" s="111"/>
    </row>
    <row r="19" spans="1:22" ht="138.75" customHeight="1" thickBot="1">
      <c r="A19" s="130"/>
      <c r="B19" s="198"/>
      <c r="C19" s="195"/>
      <c r="D19" s="195"/>
      <c r="E19" s="195"/>
      <c r="F19" s="195"/>
      <c r="G19" s="201"/>
      <c r="H19" s="138" t="s">
        <v>377</v>
      </c>
      <c r="I19" s="138" t="s">
        <v>349</v>
      </c>
      <c r="J19" s="138" t="s">
        <v>350</v>
      </c>
      <c r="K19" s="138">
        <v>1</v>
      </c>
      <c r="L19" s="141">
        <v>41022</v>
      </c>
      <c r="M19" s="141">
        <v>41113</v>
      </c>
      <c r="N19" s="138">
        <f>(+M19-L19)/7</f>
        <v>13</v>
      </c>
      <c r="O19" s="222"/>
      <c r="P19" s="204"/>
      <c r="Q19" s="195"/>
      <c r="S19" s="15"/>
      <c r="T19" s="15"/>
      <c r="U19" s="15"/>
      <c r="V19" s="111"/>
    </row>
    <row r="20" spans="1:22" ht="110.25" customHeight="1" thickBot="1">
      <c r="A20" s="130"/>
      <c r="B20" s="198"/>
      <c r="C20" s="195"/>
      <c r="D20" s="195"/>
      <c r="E20" s="195"/>
      <c r="F20" s="195"/>
      <c r="G20" s="201"/>
      <c r="H20" s="201" t="s">
        <v>351</v>
      </c>
      <c r="I20" s="138" t="s">
        <v>352</v>
      </c>
      <c r="J20" s="138" t="s">
        <v>353</v>
      </c>
      <c r="K20" s="138">
        <v>1</v>
      </c>
      <c r="L20" s="141">
        <v>41022</v>
      </c>
      <c r="M20" s="141">
        <v>41113</v>
      </c>
      <c r="N20" s="138">
        <f>(+M20-L20)/7</f>
        <v>13</v>
      </c>
      <c r="O20" s="222"/>
      <c r="P20" s="204"/>
      <c r="Q20" s="195"/>
      <c r="S20" s="15"/>
      <c r="T20" s="15"/>
      <c r="U20" s="15"/>
      <c r="V20" s="111"/>
    </row>
    <row r="21" spans="1:22" ht="112.5" customHeight="1" thickBot="1">
      <c r="A21" s="130"/>
      <c r="B21" s="199"/>
      <c r="C21" s="196"/>
      <c r="D21" s="196"/>
      <c r="E21" s="196"/>
      <c r="F21" s="196"/>
      <c r="G21" s="201"/>
      <c r="H21" s="201"/>
      <c r="I21" s="138" t="s">
        <v>354</v>
      </c>
      <c r="J21" s="138" t="s">
        <v>353</v>
      </c>
      <c r="K21" s="138">
        <v>1</v>
      </c>
      <c r="L21" s="141">
        <v>41022</v>
      </c>
      <c r="M21" s="141">
        <v>41113</v>
      </c>
      <c r="N21" s="138">
        <f>(+M21-L21)/7</f>
        <v>13</v>
      </c>
      <c r="O21" s="222"/>
      <c r="P21" s="204"/>
      <c r="Q21" s="196"/>
      <c r="S21" s="15"/>
      <c r="T21" s="15"/>
      <c r="U21" s="15"/>
      <c r="V21" s="111"/>
    </row>
    <row r="22" spans="1:22" ht="213" customHeight="1" thickBot="1">
      <c r="A22" s="130"/>
      <c r="B22" s="139">
        <v>6</v>
      </c>
      <c r="C22" s="138">
        <v>1404004</v>
      </c>
      <c r="D22" s="138" t="s">
        <v>22</v>
      </c>
      <c r="E22" s="138" t="s">
        <v>20</v>
      </c>
      <c r="F22" s="138" t="s">
        <v>375</v>
      </c>
      <c r="G22" s="138" t="s">
        <v>250</v>
      </c>
      <c r="H22" s="138" t="s">
        <v>251</v>
      </c>
      <c r="I22" s="138" t="s">
        <v>252</v>
      </c>
      <c r="J22" s="138" t="s">
        <v>227</v>
      </c>
      <c r="K22" s="138">
        <v>1</v>
      </c>
      <c r="L22" s="141">
        <v>41022</v>
      </c>
      <c r="M22" s="141">
        <v>41113</v>
      </c>
      <c r="N22" s="138">
        <f t="shared" si="0"/>
        <v>13</v>
      </c>
      <c r="O22" s="138" t="s">
        <v>448</v>
      </c>
      <c r="P22" s="143">
        <v>0</v>
      </c>
      <c r="Q22" s="138" t="s">
        <v>344</v>
      </c>
      <c r="R22" s="110"/>
      <c r="S22" s="15"/>
      <c r="T22" s="15"/>
      <c r="U22" s="15"/>
      <c r="V22" s="111"/>
    </row>
    <row r="23" spans="1:22" ht="275.25" customHeight="1" thickBot="1">
      <c r="A23" s="130"/>
      <c r="B23" s="139">
        <v>7</v>
      </c>
      <c r="C23" s="138">
        <v>1101001</v>
      </c>
      <c r="D23" s="138" t="s">
        <v>23</v>
      </c>
      <c r="E23" s="138" t="s">
        <v>24</v>
      </c>
      <c r="F23" s="138" t="s">
        <v>25</v>
      </c>
      <c r="G23" s="138" t="s">
        <v>301</v>
      </c>
      <c r="H23" s="138" t="s">
        <v>302</v>
      </c>
      <c r="I23" s="138" t="s">
        <v>383</v>
      </c>
      <c r="J23" s="138" t="s">
        <v>303</v>
      </c>
      <c r="K23" s="138">
        <v>2</v>
      </c>
      <c r="L23" s="141">
        <v>41022</v>
      </c>
      <c r="M23" s="141">
        <v>41113</v>
      </c>
      <c r="N23" s="138">
        <f t="shared" si="0"/>
        <v>13</v>
      </c>
      <c r="O23" s="138" t="s">
        <v>381</v>
      </c>
      <c r="P23" s="143">
        <v>0.9</v>
      </c>
      <c r="Q23" s="138" t="s">
        <v>72</v>
      </c>
      <c r="R23" s="110"/>
      <c r="S23" s="15"/>
      <c r="T23" s="15"/>
      <c r="U23" s="15"/>
      <c r="V23" s="111"/>
    </row>
    <row r="24" spans="1:22" ht="209.25" customHeight="1" hidden="1">
      <c r="A24" s="130"/>
      <c r="B24" s="220">
        <v>8</v>
      </c>
      <c r="C24" s="201">
        <v>1101001</v>
      </c>
      <c r="D24" s="201" t="s">
        <v>73</v>
      </c>
      <c r="E24" s="201" t="s">
        <v>26</v>
      </c>
      <c r="F24" s="201" t="s">
        <v>27</v>
      </c>
      <c r="G24" s="138" t="s">
        <v>218</v>
      </c>
      <c r="H24" s="138" t="s">
        <v>219</v>
      </c>
      <c r="I24" s="138" t="s">
        <v>220</v>
      </c>
      <c r="J24" s="138" t="s">
        <v>83</v>
      </c>
      <c r="K24" s="138">
        <v>1</v>
      </c>
      <c r="L24" s="141">
        <v>41022</v>
      </c>
      <c r="M24" s="141">
        <v>41113</v>
      </c>
      <c r="N24" s="142">
        <f t="shared" si="0"/>
        <v>13</v>
      </c>
      <c r="O24" s="138" t="s">
        <v>379</v>
      </c>
      <c r="P24" s="145">
        <v>1</v>
      </c>
      <c r="Q24" s="138" t="s">
        <v>328</v>
      </c>
      <c r="R24" s="110"/>
      <c r="S24" s="15"/>
      <c r="T24" s="15"/>
      <c r="U24" s="15"/>
      <c r="V24" s="111"/>
    </row>
    <row r="25" spans="1:22" ht="203.25" customHeight="1" hidden="1">
      <c r="A25" s="130"/>
      <c r="B25" s="220"/>
      <c r="C25" s="201"/>
      <c r="D25" s="201"/>
      <c r="E25" s="201"/>
      <c r="F25" s="201"/>
      <c r="G25" s="138" t="s">
        <v>304</v>
      </c>
      <c r="H25" s="138" t="s">
        <v>222</v>
      </c>
      <c r="I25" s="138" t="s">
        <v>221</v>
      </c>
      <c r="J25" s="138" t="s">
        <v>83</v>
      </c>
      <c r="K25" s="138">
        <v>1</v>
      </c>
      <c r="L25" s="141">
        <v>41022</v>
      </c>
      <c r="M25" s="141">
        <v>41113</v>
      </c>
      <c r="N25" s="142">
        <f t="shared" si="0"/>
        <v>13</v>
      </c>
      <c r="O25" s="138" t="s">
        <v>379</v>
      </c>
      <c r="P25" s="145">
        <v>1</v>
      </c>
      <c r="Q25" s="138" t="s">
        <v>328</v>
      </c>
      <c r="R25" s="110"/>
      <c r="S25" s="15"/>
      <c r="T25" s="15"/>
      <c r="U25" s="15"/>
      <c r="V25" s="111"/>
    </row>
    <row r="26" spans="1:22" ht="237.75" customHeight="1" hidden="1">
      <c r="A26" s="130"/>
      <c r="B26" s="220"/>
      <c r="C26" s="201"/>
      <c r="D26" s="201"/>
      <c r="E26" s="201"/>
      <c r="F26" s="201"/>
      <c r="G26" s="138" t="s">
        <v>305</v>
      </c>
      <c r="H26" s="138" t="s">
        <v>223</v>
      </c>
      <c r="I26" s="138" t="s">
        <v>306</v>
      </c>
      <c r="J26" s="138" t="s">
        <v>84</v>
      </c>
      <c r="K26" s="138">
        <v>12</v>
      </c>
      <c r="L26" s="141">
        <v>41022</v>
      </c>
      <c r="M26" s="141">
        <v>41113</v>
      </c>
      <c r="N26" s="142">
        <f t="shared" si="0"/>
        <v>13</v>
      </c>
      <c r="O26" s="138" t="s">
        <v>379</v>
      </c>
      <c r="P26" s="145">
        <v>1</v>
      </c>
      <c r="Q26" s="138" t="s">
        <v>328</v>
      </c>
      <c r="R26" s="110"/>
      <c r="S26" s="15"/>
      <c r="T26" s="15"/>
      <c r="U26" s="15"/>
      <c r="V26" s="111"/>
    </row>
    <row r="27" spans="1:22" ht="197.25" customHeight="1" thickBot="1">
      <c r="A27" s="130"/>
      <c r="B27" s="139">
        <v>9</v>
      </c>
      <c r="C27" s="138">
        <v>1404004</v>
      </c>
      <c r="D27" s="138" t="s">
        <v>28</v>
      </c>
      <c r="E27" s="138" t="s">
        <v>29</v>
      </c>
      <c r="F27" s="138" t="s">
        <v>30</v>
      </c>
      <c r="G27" s="138" t="s">
        <v>307</v>
      </c>
      <c r="H27" s="138" t="s">
        <v>308</v>
      </c>
      <c r="I27" s="138" t="s">
        <v>368</v>
      </c>
      <c r="J27" s="138" t="s">
        <v>309</v>
      </c>
      <c r="K27" s="138">
        <v>1</v>
      </c>
      <c r="L27" s="141">
        <v>41022</v>
      </c>
      <c r="M27" s="141">
        <v>41113</v>
      </c>
      <c r="N27" s="142">
        <f t="shared" si="0"/>
        <v>13</v>
      </c>
      <c r="O27" s="138" t="s">
        <v>452</v>
      </c>
      <c r="P27" s="146">
        <v>0.7</v>
      </c>
      <c r="Q27" s="138" t="s">
        <v>74</v>
      </c>
      <c r="R27" s="110"/>
      <c r="S27" s="15"/>
      <c r="T27" s="15"/>
      <c r="U27" s="15"/>
      <c r="V27" s="111"/>
    </row>
    <row r="28" spans="1:22" ht="207.75" customHeight="1" thickBot="1">
      <c r="A28" s="130"/>
      <c r="B28" s="139">
        <v>10</v>
      </c>
      <c r="C28" s="138">
        <v>2202001</v>
      </c>
      <c r="D28" s="138" t="s">
        <v>31</v>
      </c>
      <c r="E28" s="138" t="s">
        <v>32</v>
      </c>
      <c r="F28" s="138" t="s">
        <v>372</v>
      </c>
      <c r="G28" s="138" t="s">
        <v>330</v>
      </c>
      <c r="H28" s="138" t="s">
        <v>331</v>
      </c>
      <c r="I28" s="138" t="s">
        <v>329</v>
      </c>
      <c r="J28" s="138" t="s">
        <v>345</v>
      </c>
      <c r="K28" s="138">
        <v>2</v>
      </c>
      <c r="L28" s="141">
        <v>41022</v>
      </c>
      <c r="M28" s="141">
        <v>41175</v>
      </c>
      <c r="N28" s="142">
        <f t="shared" si="0"/>
        <v>21.857142857142858</v>
      </c>
      <c r="O28" s="138" t="s">
        <v>376</v>
      </c>
      <c r="P28" s="143">
        <v>0.8</v>
      </c>
      <c r="Q28" s="138" t="s">
        <v>341</v>
      </c>
      <c r="R28" s="110"/>
      <c r="S28" s="15"/>
      <c r="T28" s="15"/>
      <c r="U28" s="15"/>
      <c r="V28" s="111"/>
    </row>
    <row r="29" spans="1:22" ht="60" customHeight="1" hidden="1" thickTop="1">
      <c r="A29" s="130"/>
      <c r="B29" s="139"/>
      <c r="C29" s="138"/>
      <c r="D29" s="138"/>
      <c r="E29" s="138"/>
      <c r="F29" s="138"/>
      <c r="G29" s="201" t="s">
        <v>355</v>
      </c>
      <c r="H29" s="138" t="s">
        <v>356</v>
      </c>
      <c r="I29" s="138" t="s">
        <v>357</v>
      </c>
      <c r="J29" s="138" t="s">
        <v>231</v>
      </c>
      <c r="K29" s="138">
        <v>2</v>
      </c>
      <c r="L29" s="141"/>
      <c r="M29" s="141"/>
      <c r="N29" s="142"/>
      <c r="O29" s="138"/>
      <c r="P29" s="143"/>
      <c r="Q29" s="138"/>
      <c r="R29" s="110"/>
      <c r="S29" s="15"/>
      <c r="T29" s="15"/>
      <c r="U29" s="15"/>
      <c r="V29" s="111"/>
    </row>
    <row r="30" spans="1:22" ht="102" hidden="1" thickBot="1">
      <c r="A30" s="130"/>
      <c r="B30" s="139"/>
      <c r="C30" s="138"/>
      <c r="D30" s="138"/>
      <c r="E30" s="138"/>
      <c r="F30" s="138"/>
      <c r="G30" s="201"/>
      <c r="H30" s="138" t="s">
        <v>377</v>
      </c>
      <c r="I30" s="138" t="s">
        <v>349</v>
      </c>
      <c r="J30" s="138" t="s">
        <v>350</v>
      </c>
      <c r="K30" s="138">
        <v>1</v>
      </c>
      <c r="L30" s="141"/>
      <c r="M30" s="141"/>
      <c r="N30" s="142"/>
      <c r="O30" s="138" t="s">
        <v>384</v>
      </c>
      <c r="P30" s="143">
        <v>0.7</v>
      </c>
      <c r="Q30" s="138"/>
      <c r="R30" s="110"/>
      <c r="S30" s="15"/>
      <c r="T30" s="15"/>
      <c r="U30" s="15"/>
      <c r="V30" s="111"/>
    </row>
    <row r="31" spans="1:22" ht="90.75" hidden="1" thickBot="1">
      <c r="A31" s="130"/>
      <c r="B31" s="139"/>
      <c r="C31" s="138"/>
      <c r="D31" s="138"/>
      <c r="E31" s="138"/>
      <c r="F31" s="138"/>
      <c r="G31" s="201"/>
      <c r="H31" s="201" t="s">
        <v>351</v>
      </c>
      <c r="I31" s="138" t="s">
        <v>352</v>
      </c>
      <c r="J31" s="138" t="s">
        <v>353</v>
      </c>
      <c r="K31" s="138">
        <v>1</v>
      </c>
      <c r="L31" s="141"/>
      <c r="M31" s="141"/>
      <c r="N31" s="142"/>
      <c r="O31" s="138"/>
      <c r="P31" s="143"/>
      <c r="Q31" s="138"/>
      <c r="R31" s="110"/>
      <c r="S31" s="15"/>
      <c r="T31" s="15"/>
      <c r="U31" s="15"/>
      <c r="V31" s="111"/>
    </row>
    <row r="32" spans="1:22" ht="79.5" hidden="1" thickBot="1">
      <c r="A32" s="130"/>
      <c r="B32" s="139"/>
      <c r="C32" s="138"/>
      <c r="D32" s="138"/>
      <c r="E32" s="138"/>
      <c r="F32" s="138"/>
      <c r="G32" s="201"/>
      <c r="H32" s="201"/>
      <c r="I32" s="138" t="s">
        <v>354</v>
      </c>
      <c r="J32" s="138" t="s">
        <v>353</v>
      </c>
      <c r="K32" s="138">
        <v>1</v>
      </c>
      <c r="L32" s="141"/>
      <c r="M32" s="141"/>
      <c r="N32" s="142"/>
      <c r="O32" s="138"/>
      <c r="P32" s="143"/>
      <c r="Q32" s="138"/>
      <c r="R32" s="110"/>
      <c r="S32" s="15"/>
      <c r="T32" s="15"/>
      <c r="U32" s="15"/>
      <c r="V32" s="111"/>
    </row>
    <row r="33" spans="1:22" ht="70.5" customHeight="1" thickBot="1">
      <c r="A33" s="130"/>
      <c r="B33" s="220">
        <v>11</v>
      </c>
      <c r="C33" s="201">
        <v>1404100</v>
      </c>
      <c r="D33" s="201" t="s">
        <v>34</v>
      </c>
      <c r="E33" s="201" t="s">
        <v>35</v>
      </c>
      <c r="F33" s="201" t="s">
        <v>36</v>
      </c>
      <c r="G33" s="138" t="s">
        <v>311</v>
      </c>
      <c r="H33" s="138" t="s">
        <v>310</v>
      </c>
      <c r="I33" s="205" t="s">
        <v>225</v>
      </c>
      <c r="J33" s="138" t="s">
        <v>313</v>
      </c>
      <c r="K33" s="138">
        <v>12</v>
      </c>
      <c r="L33" s="141">
        <v>41022</v>
      </c>
      <c r="M33" s="141">
        <v>41175</v>
      </c>
      <c r="N33" s="142">
        <f t="shared" si="0"/>
        <v>21.857142857142858</v>
      </c>
      <c r="O33" s="205" t="s">
        <v>453</v>
      </c>
      <c r="P33" s="204">
        <v>0.7</v>
      </c>
      <c r="Q33" s="138" t="s">
        <v>340</v>
      </c>
      <c r="R33" s="110"/>
      <c r="S33" s="15"/>
      <c r="T33" s="15"/>
      <c r="U33" s="15"/>
      <c r="V33" s="111"/>
    </row>
    <row r="34" spans="1:22" ht="159" customHeight="1" thickBot="1">
      <c r="A34" s="130"/>
      <c r="B34" s="220"/>
      <c r="C34" s="201"/>
      <c r="D34" s="201"/>
      <c r="E34" s="201"/>
      <c r="F34" s="201"/>
      <c r="G34" s="138" t="s">
        <v>312</v>
      </c>
      <c r="H34" s="138" t="s">
        <v>224</v>
      </c>
      <c r="I34" s="205"/>
      <c r="J34" s="138" t="s">
        <v>313</v>
      </c>
      <c r="K34" s="138">
        <v>12</v>
      </c>
      <c r="L34" s="141">
        <v>41022</v>
      </c>
      <c r="M34" s="141">
        <v>41175</v>
      </c>
      <c r="N34" s="142">
        <f t="shared" si="0"/>
        <v>21.857142857142858</v>
      </c>
      <c r="O34" s="205"/>
      <c r="P34" s="204"/>
      <c r="Q34" s="138" t="s">
        <v>340</v>
      </c>
      <c r="R34" s="110"/>
      <c r="S34" s="15"/>
      <c r="T34" s="15"/>
      <c r="U34" s="15"/>
      <c r="V34" s="111"/>
    </row>
    <row r="35" spans="1:22" ht="97.5" customHeight="1" hidden="1" thickBot="1">
      <c r="A35" s="130"/>
      <c r="B35" s="220"/>
      <c r="C35" s="201"/>
      <c r="D35" s="201"/>
      <c r="E35" s="201"/>
      <c r="F35" s="201"/>
      <c r="G35" s="138" t="s">
        <v>337</v>
      </c>
      <c r="H35" s="138" t="s">
        <v>226</v>
      </c>
      <c r="I35" s="205"/>
      <c r="J35" s="138" t="s">
        <v>313</v>
      </c>
      <c r="K35" s="138">
        <v>12</v>
      </c>
      <c r="L35" s="141">
        <v>41022</v>
      </c>
      <c r="M35" s="141">
        <v>41175</v>
      </c>
      <c r="N35" s="142">
        <f t="shared" si="0"/>
        <v>21.857142857142858</v>
      </c>
      <c r="O35" s="138"/>
      <c r="P35" s="143">
        <v>0</v>
      </c>
      <c r="Q35" s="138" t="s">
        <v>340</v>
      </c>
      <c r="R35" s="110"/>
      <c r="S35" s="15"/>
      <c r="T35" s="15"/>
      <c r="U35" s="15"/>
      <c r="V35" s="111"/>
    </row>
    <row r="36" spans="1:22" ht="131.25" customHeight="1" thickBot="1">
      <c r="A36" s="130"/>
      <c r="B36" s="197">
        <v>12</v>
      </c>
      <c r="C36" s="194">
        <v>1704100</v>
      </c>
      <c r="D36" s="201" t="s">
        <v>37</v>
      </c>
      <c r="E36" s="201" t="s">
        <v>38</v>
      </c>
      <c r="F36" s="201" t="s">
        <v>39</v>
      </c>
      <c r="G36" s="201" t="s">
        <v>332</v>
      </c>
      <c r="H36" s="201" t="s">
        <v>390</v>
      </c>
      <c r="I36" s="138" t="s">
        <v>358</v>
      </c>
      <c r="J36" s="138" t="s">
        <v>359</v>
      </c>
      <c r="K36" s="138">
        <v>1</v>
      </c>
      <c r="L36" s="141">
        <v>41022</v>
      </c>
      <c r="M36" s="141">
        <v>41083</v>
      </c>
      <c r="N36" s="142">
        <f t="shared" si="0"/>
        <v>8.714285714285714</v>
      </c>
      <c r="O36" s="203" t="s">
        <v>380</v>
      </c>
      <c r="P36" s="204">
        <v>0.8</v>
      </c>
      <c r="Q36" s="138" t="s">
        <v>333</v>
      </c>
      <c r="R36" s="110"/>
      <c r="S36" s="15"/>
      <c r="T36" s="15"/>
      <c r="U36" s="15"/>
      <c r="V36" s="111"/>
    </row>
    <row r="37" spans="1:22" ht="364.5" customHeight="1" thickBot="1">
      <c r="A37" s="130"/>
      <c r="B37" s="199"/>
      <c r="C37" s="196"/>
      <c r="D37" s="201"/>
      <c r="E37" s="201"/>
      <c r="F37" s="201"/>
      <c r="G37" s="201"/>
      <c r="H37" s="201"/>
      <c r="I37" s="138" t="s">
        <v>360</v>
      </c>
      <c r="J37" s="138" t="s">
        <v>361</v>
      </c>
      <c r="K37" s="138">
        <v>1</v>
      </c>
      <c r="L37" s="141"/>
      <c r="M37" s="141"/>
      <c r="N37" s="142"/>
      <c r="O37" s="203"/>
      <c r="P37" s="204"/>
      <c r="Q37" s="138"/>
      <c r="R37" s="110"/>
      <c r="S37" s="15"/>
      <c r="T37" s="15"/>
      <c r="U37" s="15"/>
      <c r="V37" s="111"/>
    </row>
    <row r="38" spans="1:22" ht="6.75" customHeight="1" hidden="1">
      <c r="A38" s="130"/>
      <c r="B38" s="139"/>
      <c r="C38" s="138"/>
      <c r="D38" s="201"/>
      <c r="E38" s="201"/>
      <c r="F38" s="201"/>
      <c r="G38" s="201"/>
      <c r="H38" s="201"/>
      <c r="I38" s="138" t="s">
        <v>362</v>
      </c>
      <c r="J38" s="138" t="s">
        <v>361</v>
      </c>
      <c r="K38" s="138">
        <v>1</v>
      </c>
      <c r="L38" s="141"/>
      <c r="M38" s="141"/>
      <c r="N38" s="142"/>
      <c r="O38" s="203"/>
      <c r="P38" s="204"/>
      <c r="Q38" s="138"/>
      <c r="R38" s="110"/>
      <c r="S38" s="15"/>
      <c r="T38" s="15"/>
      <c r="U38" s="15"/>
      <c r="V38" s="111"/>
    </row>
    <row r="39" spans="1:22" ht="1.5" customHeight="1" thickBot="1">
      <c r="A39" s="130"/>
      <c r="B39" s="139"/>
      <c r="C39" s="138"/>
      <c r="D39" s="201"/>
      <c r="E39" s="201"/>
      <c r="F39" s="201"/>
      <c r="G39" s="201"/>
      <c r="H39" s="201"/>
      <c r="I39" s="138" t="s">
        <v>363</v>
      </c>
      <c r="J39" s="138" t="s">
        <v>361</v>
      </c>
      <c r="K39" s="138">
        <v>1</v>
      </c>
      <c r="L39" s="141"/>
      <c r="M39" s="141"/>
      <c r="N39" s="142"/>
      <c r="O39" s="203"/>
      <c r="P39" s="204"/>
      <c r="Q39" s="138"/>
      <c r="R39" s="110"/>
      <c r="S39" s="15"/>
      <c r="T39" s="15"/>
      <c r="U39" s="15"/>
      <c r="V39" s="111"/>
    </row>
    <row r="40" spans="1:22" ht="57" hidden="1" thickBot="1">
      <c r="A40" s="130"/>
      <c r="B40" s="139"/>
      <c r="C40" s="138"/>
      <c r="D40" s="201"/>
      <c r="E40" s="201"/>
      <c r="F40" s="201"/>
      <c r="G40" s="201"/>
      <c r="H40" s="201"/>
      <c r="I40" s="138" t="s">
        <v>364</v>
      </c>
      <c r="J40" s="138" t="s">
        <v>361</v>
      </c>
      <c r="K40" s="138">
        <v>1</v>
      </c>
      <c r="L40" s="141"/>
      <c r="M40" s="141"/>
      <c r="N40" s="142"/>
      <c r="O40" s="203"/>
      <c r="P40" s="204"/>
      <c r="Q40" s="138"/>
      <c r="R40" s="110"/>
      <c r="S40" s="15"/>
      <c r="T40" s="15"/>
      <c r="U40" s="15"/>
      <c r="V40" s="111"/>
    </row>
    <row r="41" spans="1:22" ht="17.25" customHeight="1" hidden="1" thickBot="1">
      <c r="A41" s="130"/>
      <c r="B41" s="139"/>
      <c r="C41" s="138"/>
      <c r="D41" s="201"/>
      <c r="E41" s="201"/>
      <c r="F41" s="201"/>
      <c r="G41" s="201"/>
      <c r="H41" s="138" t="s">
        <v>365</v>
      </c>
      <c r="I41" s="138" t="s">
        <v>366</v>
      </c>
      <c r="J41" s="138" t="s">
        <v>227</v>
      </c>
      <c r="K41" s="138">
        <v>1</v>
      </c>
      <c r="L41" s="141"/>
      <c r="M41" s="141"/>
      <c r="N41" s="142"/>
      <c r="O41" s="203"/>
      <c r="P41" s="204"/>
      <c r="Q41" s="138"/>
      <c r="R41" s="110"/>
      <c r="S41" s="15"/>
      <c r="T41" s="15"/>
      <c r="U41" s="15"/>
      <c r="V41" s="111"/>
    </row>
    <row r="42" spans="1:22" ht="13.5" thickBot="1">
      <c r="A42" s="130"/>
      <c r="B42" s="220">
        <v>14</v>
      </c>
      <c r="C42" s="201">
        <v>1704005</v>
      </c>
      <c r="D42" s="201" t="s">
        <v>46</v>
      </c>
      <c r="E42" s="201" t="s">
        <v>47</v>
      </c>
      <c r="F42" s="201" t="s">
        <v>48</v>
      </c>
      <c r="G42" s="201" t="s">
        <v>314</v>
      </c>
      <c r="H42" s="201" t="s">
        <v>253</v>
      </c>
      <c r="I42" s="201" t="s">
        <v>254</v>
      </c>
      <c r="J42" s="201" t="s">
        <v>336</v>
      </c>
      <c r="K42" s="201">
        <v>1</v>
      </c>
      <c r="L42" s="202">
        <v>41022</v>
      </c>
      <c r="M42" s="202">
        <v>41083</v>
      </c>
      <c r="N42" s="203">
        <f>(+M42-L42)/7</f>
        <v>8.714285714285714</v>
      </c>
      <c r="O42" s="205" t="s">
        <v>454</v>
      </c>
      <c r="P42" s="204">
        <v>0.5</v>
      </c>
      <c r="Q42" s="201" t="s">
        <v>70</v>
      </c>
      <c r="R42" s="110"/>
      <c r="S42" s="15"/>
      <c r="T42" s="15"/>
      <c r="U42" s="15"/>
      <c r="V42" s="111"/>
    </row>
    <row r="43" spans="1:22" ht="167.25" customHeight="1" thickBot="1">
      <c r="A43" s="130"/>
      <c r="B43" s="220"/>
      <c r="C43" s="201"/>
      <c r="D43" s="201"/>
      <c r="E43" s="201"/>
      <c r="F43" s="201"/>
      <c r="G43" s="201"/>
      <c r="H43" s="201"/>
      <c r="I43" s="201"/>
      <c r="J43" s="201"/>
      <c r="K43" s="201"/>
      <c r="L43" s="202"/>
      <c r="M43" s="202"/>
      <c r="N43" s="203"/>
      <c r="O43" s="205"/>
      <c r="P43" s="204"/>
      <c r="Q43" s="201"/>
      <c r="R43" s="110"/>
      <c r="S43" s="15"/>
      <c r="T43" s="15"/>
      <c r="U43" s="15"/>
      <c r="V43" s="111"/>
    </row>
    <row r="44" spans="1:22" ht="173.25" customHeight="1" thickBot="1">
      <c r="A44" s="130"/>
      <c r="B44" s="139">
        <v>15</v>
      </c>
      <c r="C44" s="138">
        <v>1704002</v>
      </c>
      <c r="D44" s="138" t="s">
        <v>49</v>
      </c>
      <c r="E44" s="138" t="s">
        <v>50</v>
      </c>
      <c r="F44" s="138" t="s">
        <v>51</v>
      </c>
      <c r="G44" s="138" t="s">
        <v>255</v>
      </c>
      <c r="H44" s="138" t="s">
        <v>253</v>
      </c>
      <c r="I44" s="138" t="s">
        <v>256</v>
      </c>
      <c r="J44" s="138" t="s">
        <v>257</v>
      </c>
      <c r="K44" s="138">
        <v>1</v>
      </c>
      <c r="L44" s="147">
        <v>41022</v>
      </c>
      <c r="M44" s="147">
        <v>41083</v>
      </c>
      <c r="N44" s="142">
        <f>(+M44-L44)/7</f>
        <v>8.714285714285714</v>
      </c>
      <c r="O44" s="138" t="s">
        <v>456</v>
      </c>
      <c r="P44" s="143">
        <v>0.5</v>
      </c>
      <c r="Q44" s="138" t="s">
        <v>342</v>
      </c>
      <c r="R44" s="110"/>
      <c r="S44" s="15"/>
      <c r="T44" s="15"/>
      <c r="U44" s="15"/>
      <c r="V44" s="111"/>
    </row>
    <row r="45" spans="1:22" ht="147" hidden="1" thickBot="1">
      <c r="A45" s="130"/>
      <c r="B45" s="139">
        <v>16</v>
      </c>
      <c r="C45" s="138">
        <v>1404004</v>
      </c>
      <c r="D45" s="138" t="s">
        <v>391</v>
      </c>
      <c r="E45" s="138" t="s">
        <v>54</v>
      </c>
      <c r="F45" s="138" t="s">
        <v>369</v>
      </c>
      <c r="G45" s="138" t="s">
        <v>258</v>
      </c>
      <c r="H45" s="138" t="s">
        <v>259</v>
      </c>
      <c r="I45" s="138" t="s">
        <v>260</v>
      </c>
      <c r="J45" s="138" t="s">
        <v>261</v>
      </c>
      <c r="K45" s="138">
        <v>1</v>
      </c>
      <c r="L45" s="147">
        <v>41022</v>
      </c>
      <c r="M45" s="147">
        <v>41083</v>
      </c>
      <c r="N45" s="142">
        <f>(+M45-L45)/7</f>
        <v>8.714285714285714</v>
      </c>
      <c r="O45" s="138" t="s">
        <v>447</v>
      </c>
      <c r="P45" s="143">
        <v>1</v>
      </c>
      <c r="Q45" s="138" t="s">
        <v>340</v>
      </c>
      <c r="R45" s="110"/>
      <c r="S45" s="15"/>
      <c r="T45" s="15"/>
      <c r="U45" s="15"/>
      <c r="V45" s="111"/>
    </row>
    <row r="46" spans="1:22" ht="214.5" customHeight="1" thickBot="1">
      <c r="A46" s="130"/>
      <c r="B46" s="220">
        <v>17</v>
      </c>
      <c r="C46" s="201">
        <v>1701007</v>
      </c>
      <c r="D46" s="201" t="s">
        <v>56</v>
      </c>
      <c r="E46" s="201" t="s">
        <v>53</v>
      </c>
      <c r="F46" s="201" t="s">
        <v>371</v>
      </c>
      <c r="G46" s="201" t="s">
        <v>315</v>
      </c>
      <c r="H46" s="201" t="s">
        <v>316</v>
      </c>
      <c r="I46" s="138" t="s">
        <v>279</v>
      </c>
      <c r="J46" s="138" t="s">
        <v>283</v>
      </c>
      <c r="K46" s="138">
        <v>12</v>
      </c>
      <c r="L46" s="147">
        <v>41022</v>
      </c>
      <c r="M46" s="147">
        <v>41274</v>
      </c>
      <c r="N46" s="142">
        <f>(+M46-L46)/7</f>
        <v>36</v>
      </c>
      <c r="O46" s="142" t="s">
        <v>450</v>
      </c>
      <c r="P46" s="143">
        <v>0.6</v>
      </c>
      <c r="Q46" s="201" t="s">
        <v>324</v>
      </c>
      <c r="R46" s="110"/>
      <c r="S46" s="15"/>
      <c r="T46" s="15"/>
      <c r="U46" s="15"/>
      <c r="V46" s="111"/>
    </row>
    <row r="47" spans="1:22" ht="144" customHeight="1" thickBot="1">
      <c r="A47" s="130"/>
      <c r="B47" s="220"/>
      <c r="C47" s="220"/>
      <c r="D47" s="201"/>
      <c r="E47" s="201"/>
      <c r="F47" s="201"/>
      <c r="G47" s="201"/>
      <c r="H47" s="201"/>
      <c r="I47" s="138" t="s">
        <v>280</v>
      </c>
      <c r="J47" s="138" t="s">
        <v>284</v>
      </c>
      <c r="K47" s="138">
        <v>2</v>
      </c>
      <c r="L47" s="147">
        <v>41022</v>
      </c>
      <c r="M47" s="147">
        <v>41274</v>
      </c>
      <c r="N47" s="138">
        <v>54</v>
      </c>
      <c r="O47" s="142" t="s">
        <v>378</v>
      </c>
      <c r="P47" s="143">
        <v>0.6</v>
      </c>
      <c r="Q47" s="201"/>
      <c r="R47" s="110"/>
      <c r="S47" s="15"/>
      <c r="T47" s="15"/>
      <c r="U47" s="15"/>
      <c r="V47" s="111"/>
    </row>
    <row r="48" spans="1:22" ht="106.5" customHeight="1" hidden="1">
      <c r="A48" s="130"/>
      <c r="B48" s="220"/>
      <c r="C48" s="220"/>
      <c r="D48" s="201"/>
      <c r="E48" s="201"/>
      <c r="F48" s="201"/>
      <c r="G48" s="201" t="s">
        <v>317</v>
      </c>
      <c r="H48" s="201" t="s">
        <v>430</v>
      </c>
      <c r="I48" s="138" t="s">
        <v>370</v>
      </c>
      <c r="J48" s="138" t="s">
        <v>318</v>
      </c>
      <c r="K48" s="138">
        <v>6</v>
      </c>
      <c r="L48" s="147">
        <v>41022</v>
      </c>
      <c r="M48" s="147">
        <v>41083</v>
      </c>
      <c r="N48" s="138">
        <v>8.71</v>
      </c>
      <c r="O48" s="138" t="s">
        <v>178</v>
      </c>
      <c r="P48" s="143">
        <v>0</v>
      </c>
      <c r="Q48" s="201"/>
      <c r="R48" s="110"/>
      <c r="S48" s="15"/>
      <c r="T48" s="15"/>
      <c r="U48" s="15"/>
      <c r="V48" s="111"/>
    </row>
    <row r="49" spans="1:22" ht="83.25" customHeight="1" hidden="1">
      <c r="A49" s="130"/>
      <c r="B49" s="220"/>
      <c r="C49" s="220"/>
      <c r="D49" s="201"/>
      <c r="E49" s="201"/>
      <c r="F49" s="201"/>
      <c r="G49" s="201"/>
      <c r="H49" s="201"/>
      <c r="I49" s="138" t="s">
        <v>433</v>
      </c>
      <c r="J49" s="138" t="s">
        <v>287</v>
      </c>
      <c r="K49" s="148" t="s">
        <v>434</v>
      </c>
      <c r="L49" s="147">
        <v>41022</v>
      </c>
      <c r="M49" s="147">
        <v>41266</v>
      </c>
      <c r="N49" s="142">
        <f>(+M49-L49)/7</f>
        <v>34.857142857142854</v>
      </c>
      <c r="O49" s="138" t="s">
        <v>435</v>
      </c>
      <c r="P49" s="143">
        <v>0</v>
      </c>
      <c r="Q49" s="138" t="s">
        <v>324</v>
      </c>
      <c r="R49" s="110"/>
      <c r="S49" s="15"/>
      <c r="T49" s="15"/>
      <c r="U49" s="15"/>
      <c r="V49" s="111"/>
    </row>
    <row r="50" spans="1:22" ht="198" customHeight="1" thickBot="1">
      <c r="A50" s="130"/>
      <c r="B50" s="220">
        <v>18</v>
      </c>
      <c r="C50" s="201">
        <v>1701007</v>
      </c>
      <c r="D50" s="201" t="s">
        <v>58</v>
      </c>
      <c r="E50" s="201" t="s">
        <v>59</v>
      </c>
      <c r="F50" s="201" t="s">
        <v>60</v>
      </c>
      <c r="G50" s="149" t="s">
        <v>319</v>
      </c>
      <c r="H50" s="149" t="s">
        <v>320</v>
      </c>
      <c r="I50" s="149" t="s">
        <v>236</v>
      </c>
      <c r="J50" s="138" t="s">
        <v>241</v>
      </c>
      <c r="K50" s="138"/>
      <c r="L50" s="147">
        <v>41022</v>
      </c>
      <c r="M50" s="147">
        <v>41083</v>
      </c>
      <c r="N50" s="142">
        <f>(+M50-L50)/7</f>
        <v>8.714285714285714</v>
      </c>
      <c r="O50" s="142" t="s">
        <v>450</v>
      </c>
      <c r="P50" s="143">
        <v>0.6</v>
      </c>
      <c r="Q50" s="201" t="s">
        <v>324</v>
      </c>
      <c r="R50" s="110"/>
      <c r="S50" s="15"/>
      <c r="T50" s="15"/>
      <c r="U50" s="15"/>
      <c r="V50" s="111"/>
    </row>
    <row r="51" spans="1:22" ht="248.25" customHeight="1" thickBot="1">
      <c r="A51" s="130"/>
      <c r="B51" s="220"/>
      <c r="C51" s="201"/>
      <c r="D51" s="201"/>
      <c r="E51" s="201"/>
      <c r="F51" s="220"/>
      <c r="G51" s="221" t="s">
        <v>319</v>
      </c>
      <c r="H51" s="221" t="s">
        <v>320</v>
      </c>
      <c r="I51" s="149" t="s">
        <v>237</v>
      </c>
      <c r="J51" s="138"/>
      <c r="K51" s="138"/>
      <c r="L51" s="147">
        <v>41022</v>
      </c>
      <c r="M51" s="147">
        <v>41083</v>
      </c>
      <c r="N51" s="142"/>
      <c r="O51" s="142" t="s">
        <v>378</v>
      </c>
      <c r="P51" s="143">
        <v>0.6</v>
      </c>
      <c r="Q51" s="201"/>
      <c r="R51" s="110"/>
      <c r="S51" s="15"/>
      <c r="T51" s="15"/>
      <c r="U51" s="15"/>
      <c r="V51" s="111"/>
    </row>
    <row r="52" spans="1:22" ht="251.25" customHeight="1" hidden="1">
      <c r="A52" s="130"/>
      <c r="B52" s="220"/>
      <c r="C52" s="201"/>
      <c r="D52" s="201"/>
      <c r="E52" s="201"/>
      <c r="F52" s="220"/>
      <c r="G52" s="221"/>
      <c r="H52" s="221"/>
      <c r="I52" s="149" t="s">
        <v>238</v>
      </c>
      <c r="J52" s="138"/>
      <c r="K52" s="138"/>
      <c r="L52" s="147">
        <v>41022</v>
      </c>
      <c r="M52" s="147">
        <v>41083</v>
      </c>
      <c r="N52" s="142"/>
      <c r="O52" s="142" t="s">
        <v>378</v>
      </c>
      <c r="P52" s="143">
        <v>0.6</v>
      </c>
      <c r="Q52" s="201"/>
      <c r="R52" s="110"/>
      <c r="S52" s="15"/>
      <c r="T52" s="15"/>
      <c r="U52" s="15"/>
      <c r="V52" s="111"/>
    </row>
    <row r="53" spans="1:22" ht="167.25" customHeight="1" thickBot="1">
      <c r="A53" s="130"/>
      <c r="B53" s="220"/>
      <c r="C53" s="201"/>
      <c r="D53" s="201"/>
      <c r="E53" s="201"/>
      <c r="F53" s="220"/>
      <c r="G53" s="149" t="s">
        <v>232</v>
      </c>
      <c r="H53" s="149" t="s">
        <v>235</v>
      </c>
      <c r="I53" s="149" t="s">
        <v>240</v>
      </c>
      <c r="J53" s="138" t="s">
        <v>242</v>
      </c>
      <c r="K53" s="138"/>
      <c r="L53" s="147">
        <v>41022</v>
      </c>
      <c r="M53" s="147">
        <v>41083</v>
      </c>
      <c r="N53" s="142">
        <f>(+M53-L53)/7</f>
        <v>8.714285714285714</v>
      </c>
      <c r="O53" s="142" t="s">
        <v>378</v>
      </c>
      <c r="P53" s="143">
        <v>0.6</v>
      </c>
      <c r="Q53" s="138"/>
      <c r="R53" s="110"/>
      <c r="S53" s="15"/>
      <c r="T53" s="15"/>
      <c r="U53" s="15"/>
      <c r="V53" s="111"/>
    </row>
    <row r="54" spans="1:22" ht="208.5" customHeight="1" thickBot="1">
      <c r="A54" s="130"/>
      <c r="B54" s="139"/>
      <c r="C54" s="138"/>
      <c r="D54" s="138"/>
      <c r="E54" s="138"/>
      <c r="F54" s="138"/>
      <c r="G54" s="149" t="s">
        <v>233</v>
      </c>
      <c r="H54" s="149" t="s">
        <v>234</v>
      </c>
      <c r="I54" s="149" t="s">
        <v>239</v>
      </c>
      <c r="J54" s="138" t="s">
        <v>243</v>
      </c>
      <c r="K54" s="138"/>
      <c r="L54" s="147">
        <v>41022</v>
      </c>
      <c r="M54" s="147">
        <v>41083</v>
      </c>
      <c r="N54" s="142">
        <f>(+M54-L54)/7</f>
        <v>8.714285714285714</v>
      </c>
      <c r="O54" s="142" t="s">
        <v>378</v>
      </c>
      <c r="P54" s="143">
        <v>0.6</v>
      </c>
      <c r="Q54" s="138"/>
      <c r="R54" s="110"/>
      <c r="S54" s="15"/>
      <c r="T54" s="15"/>
      <c r="U54" s="15"/>
      <c r="V54" s="111"/>
    </row>
    <row r="55" spans="1:22" ht="112.5" customHeight="1" hidden="1">
      <c r="A55" s="130"/>
      <c r="B55" s="139">
        <v>19</v>
      </c>
      <c r="C55" s="138">
        <v>1601100</v>
      </c>
      <c r="D55" s="138" t="s">
        <v>61</v>
      </c>
      <c r="E55" s="138" t="s">
        <v>62</v>
      </c>
      <c r="F55" s="138" t="s">
        <v>63</v>
      </c>
      <c r="G55" s="138" t="s">
        <v>321</v>
      </c>
      <c r="H55" s="138" t="s">
        <v>322</v>
      </c>
      <c r="I55" s="138" t="s">
        <v>323</v>
      </c>
      <c r="J55" s="138" t="s">
        <v>174</v>
      </c>
      <c r="K55" s="138">
        <v>9</v>
      </c>
      <c r="L55" s="147">
        <v>41022</v>
      </c>
      <c r="M55" s="147">
        <v>41274</v>
      </c>
      <c r="N55" s="142">
        <f>(+M55-L55)/7</f>
        <v>36</v>
      </c>
      <c r="O55" s="138" t="s">
        <v>386</v>
      </c>
      <c r="P55" s="143">
        <v>1</v>
      </c>
      <c r="Q55" s="138" t="s">
        <v>76</v>
      </c>
      <c r="R55" s="110"/>
      <c r="S55" s="15"/>
      <c r="T55" s="15"/>
      <c r="U55" s="15"/>
      <c r="V55" s="111"/>
    </row>
    <row r="56" spans="1:22" ht="409.5" customHeight="1" thickBot="1">
      <c r="A56" s="130"/>
      <c r="B56" s="139">
        <v>20</v>
      </c>
      <c r="C56" s="138">
        <v>1801100</v>
      </c>
      <c r="D56" s="138" t="s">
        <v>64</v>
      </c>
      <c r="E56" s="138" t="s">
        <v>65</v>
      </c>
      <c r="F56" s="138" t="s">
        <v>66</v>
      </c>
      <c r="G56" s="149" t="s">
        <v>245</v>
      </c>
      <c r="H56" s="149" t="s">
        <v>246</v>
      </c>
      <c r="I56" s="138" t="s">
        <v>247</v>
      </c>
      <c r="J56" s="138" t="s">
        <v>248</v>
      </c>
      <c r="K56" s="138">
        <v>2</v>
      </c>
      <c r="L56" s="147">
        <v>41022</v>
      </c>
      <c r="M56" s="147">
        <v>41274</v>
      </c>
      <c r="N56" s="142">
        <v>24</v>
      </c>
      <c r="O56" s="138" t="s">
        <v>455</v>
      </c>
      <c r="P56" s="143">
        <v>0.3</v>
      </c>
      <c r="Q56" s="138" t="s">
        <v>76</v>
      </c>
      <c r="R56" s="110"/>
      <c r="S56" s="15"/>
      <c r="T56" s="15"/>
      <c r="U56" s="15"/>
      <c r="V56" s="111"/>
    </row>
    <row r="57" spans="1:22" ht="174" customHeight="1" hidden="1" thickBot="1">
      <c r="A57" s="120"/>
      <c r="B57" s="131">
        <v>21</v>
      </c>
      <c r="C57" s="132">
        <v>1801001</v>
      </c>
      <c r="D57" s="132" t="s">
        <v>67</v>
      </c>
      <c r="E57" s="132" t="s">
        <v>68</v>
      </c>
      <c r="F57" s="132" t="s">
        <v>69</v>
      </c>
      <c r="G57" s="132" t="s">
        <v>244</v>
      </c>
      <c r="H57" s="132" t="s">
        <v>172</v>
      </c>
      <c r="I57" s="132" t="s">
        <v>173</v>
      </c>
      <c r="J57" s="132" t="s">
        <v>174</v>
      </c>
      <c r="K57" s="132">
        <v>9</v>
      </c>
      <c r="L57" s="133">
        <v>41022</v>
      </c>
      <c r="M57" s="133">
        <v>41274</v>
      </c>
      <c r="N57" s="132">
        <v>36</v>
      </c>
      <c r="O57" s="127" t="s">
        <v>382</v>
      </c>
      <c r="P57" s="134">
        <v>1</v>
      </c>
      <c r="Q57" s="135" t="s">
        <v>76</v>
      </c>
      <c r="R57" s="121"/>
      <c r="S57" s="122"/>
      <c r="T57" s="122"/>
      <c r="U57" s="122"/>
      <c r="V57" s="123"/>
    </row>
    <row r="58" spans="4:12" ht="15.75">
      <c r="D58" s="200" t="s">
        <v>459</v>
      </c>
      <c r="E58" s="200"/>
      <c r="F58" s="200"/>
      <c r="G58" s="200"/>
      <c r="H58" s="200"/>
      <c r="I58" s="200"/>
      <c r="J58" s="200"/>
      <c r="K58" s="200"/>
      <c r="L58" s="200"/>
    </row>
    <row r="59" spans="2:17" ht="15.75">
      <c r="B59" s="108"/>
      <c r="C59" s="108"/>
      <c r="D59" s="108"/>
      <c r="E59" s="124"/>
      <c r="F59" s="124"/>
      <c r="G59" s="124"/>
      <c r="H59" s="124"/>
      <c r="I59" s="108"/>
      <c r="J59" s="108"/>
      <c r="K59" s="108"/>
      <c r="L59" s="108"/>
      <c r="M59" s="108"/>
      <c r="N59" s="108"/>
      <c r="O59" s="108"/>
      <c r="P59" s="108"/>
      <c r="Q59" s="108"/>
    </row>
    <row r="60" spans="2:17" ht="25.5" customHeight="1">
      <c r="B60" s="108"/>
      <c r="C60" s="108"/>
      <c r="D60" s="115"/>
      <c r="E60" s="115"/>
      <c r="F60" s="125"/>
      <c r="G60" s="125"/>
      <c r="H60" s="114"/>
      <c r="I60" s="108"/>
      <c r="J60" s="108"/>
      <c r="K60" s="108"/>
      <c r="L60" s="108"/>
      <c r="M60" s="108"/>
      <c r="N60" s="108"/>
      <c r="O60" s="108"/>
      <c r="P60" s="108"/>
      <c r="Q60" s="108"/>
    </row>
    <row r="61" spans="2:17" ht="12.75">
      <c r="B61" s="108"/>
      <c r="C61" s="108"/>
      <c r="D61" s="117"/>
      <c r="E61" s="108"/>
      <c r="F61" s="108"/>
      <c r="G61" s="108"/>
      <c r="H61" s="117"/>
      <c r="I61" s="108"/>
      <c r="J61" s="108"/>
      <c r="K61" s="108"/>
      <c r="L61" s="108"/>
      <c r="M61" s="108"/>
      <c r="N61" s="108"/>
      <c r="O61" s="108"/>
      <c r="P61" s="108"/>
      <c r="Q61" s="108"/>
    </row>
    <row r="62" ht="32.25" customHeight="1"/>
    <row r="63" spans="5:7" ht="17.25" customHeight="1">
      <c r="E63" s="192" t="s">
        <v>449</v>
      </c>
      <c r="F63" s="192"/>
      <c r="G63" s="192"/>
    </row>
    <row r="64" spans="5:7" ht="12.75">
      <c r="E64" s="193" t="s">
        <v>460</v>
      </c>
      <c r="F64" s="193"/>
      <c r="G64" s="193"/>
    </row>
  </sheetData>
  <sheetProtection/>
  <mergeCells count="92">
    <mergeCell ref="C24:C26"/>
    <mergeCell ref="H36:H40"/>
    <mergeCell ref="I33:I35"/>
    <mergeCell ref="B33:B35"/>
    <mergeCell ref="F36:F41"/>
    <mergeCell ref="O18:O21"/>
    <mergeCell ref="F18:F21"/>
    <mergeCell ref="E18:E21"/>
    <mergeCell ref="D18:D21"/>
    <mergeCell ref="P18:P21"/>
    <mergeCell ref="H20:H21"/>
    <mergeCell ref="H31:H32"/>
    <mergeCell ref="B24:B26"/>
    <mergeCell ref="D24:D26"/>
    <mergeCell ref="I42:I43"/>
    <mergeCell ref="J42:J43"/>
    <mergeCell ref="C42:C43"/>
    <mergeCell ref="O33:O34"/>
    <mergeCell ref="P33:P34"/>
    <mergeCell ref="H51:H52"/>
    <mergeCell ref="G42:G43"/>
    <mergeCell ref="H48:H49"/>
    <mergeCell ref="G48:G49"/>
    <mergeCell ref="H46:H47"/>
    <mergeCell ref="G46:G47"/>
    <mergeCell ref="F50:F53"/>
    <mergeCell ref="B46:B49"/>
    <mergeCell ref="F46:F49"/>
    <mergeCell ref="G18:G21"/>
    <mergeCell ref="G29:G32"/>
    <mergeCell ref="F33:F35"/>
    <mergeCell ref="F24:F26"/>
    <mergeCell ref="G51:G52"/>
    <mergeCell ref="G36:G41"/>
    <mergeCell ref="B42:B43"/>
    <mergeCell ref="C46:C49"/>
    <mergeCell ref="D46:D49"/>
    <mergeCell ref="E46:E49"/>
    <mergeCell ref="D50:D53"/>
    <mergeCell ref="B50:B53"/>
    <mergeCell ref="C50:C53"/>
    <mergeCell ref="E50:E53"/>
    <mergeCell ref="B7:N7"/>
    <mergeCell ref="F16:F17"/>
    <mergeCell ref="B8:N8"/>
    <mergeCell ref="C16:C17"/>
    <mergeCell ref="B16:B17"/>
    <mergeCell ref="D42:D43"/>
    <mergeCell ref="H42:H43"/>
    <mergeCell ref="F42:F43"/>
    <mergeCell ref="E36:E41"/>
    <mergeCell ref="E42:E43"/>
    <mergeCell ref="D33:D35"/>
    <mergeCell ref="G16:G17"/>
    <mergeCell ref="B9:N9"/>
    <mergeCell ref="B10:N10"/>
    <mergeCell ref="V16:V17"/>
    <mergeCell ref="Q16:Q17"/>
    <mergeCell ref="R16:R17"/>
    <mergeCell ref="S16:S17"/>
    <mergeCell ref="T16:T17"/>
    <mergeCell ref="U16:U17"/>
    <mergeCell ref="Q50:Q52"/>
    <mergeCell ref="N42:N43"/>
    <mergeCell ref="Q42:Q43"/>
    <mergeCell ref="P42:P43"/>
    <mergeCell ref="Q46:Q48"/>
    <mergeCell ref="B3:N3"/>
    <mergeCell ref="B4:N4"/>
    <mergeCell ref="B5:N5"/>
    <mergeCell ref="B6:N6"/>
    <mergeCell ref="E24:E26"/>
    <mergeCell ref="M42:M43"/>
    <mergeCell ref="O36:O41"/>
    <mergeCell ref="P36:P41"/>
    <mergeCell ref="O42:O43"/>
    <mergeCell ref="B11:D11"/>
    <mergeCell ref="D16:D17"/>
    <mergeCell ref="E16:E17"/>
    <mergeCell ref="D36:D41"/>
    <mergeCell ref="E33:E35"/>
    <mergeCell ref="C33:C35"/>
    <mergeCell ref="E63:G63"/>
    <mergeCell ref="E64:G64"/>
    <mergeCell ref="Q18:Q21"/>
    <mergeCell ref="C18:C21"/>
    <mergeCell ref="B18:B21"/>
    <mergeCell ref="C36:C37"/>
    <mergeCell ref="B36:B37"/>
    <mergeCell ref="D58:L58"/>
    <mergeCell ref="K42:K43"/>
    <mergeCell ref="L42:L43"/>
  </mergeCells>
  <printOptions horizontalCentered="1" verticalCentered="1"/>
  <pageMargins left="0.3937007874015748" right="0.3937007874015748" top="0.5905511811023623" bottom="0.5905511811023623" header="0" footer="0"/>
  <pageSetup horizontalDpi="600" verticalDpi="600" orientation="landscape" paperSize="5"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PABON</dc:creator>
  <cp:keywords/>
  <dc:description/>
  <cp:lastModifiedBy>Jessica</cp:lastModifiedBy>
  <cp:lastPrinted>2016-04-11T21:47:40Z</cp:lastPrinted>
  <dcterms:created xsi:type="dcterms:W3CDTF">2012-01-16T14:56:35Z</dcterms:created>
  <dcterms:modified xsi:type="dcterms:W3CDTF">2017-11-18T22:08:59Z</dcterms:modified>
  <cp:category/>
  <cp:version/>
  <cp:contentType/>
  <cp:contentStatus/>
</cp:coreProperties>
</file>